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be\Downloads\"/>
    </mc:Choice>
  </mc:AlternateContent>
  <xr:revisionPtr revIDLastSave="0" documentId="8_{4516195E-4101-484C-8BF9-AA3C2C91519E}" xr6:coauthVersionLast="47" xr6:coauthVersionMax="47" xr10:uidLastSave="{00000000-0000-0000-0000-000000000000}"/>
  <bookViews>
    <workbookView xWindow="28680" yWindow="-120" windowWidth="29040" windowHeight="15720" tabRatio="991" activeTab="5" xr2:uid="{CCB27DE7-FCCA-4680-86DB-AE768CC59DC2}"/>
  </bookViews>
  <sheets>
    <sheet name="Rund- Vierkanteisen" sheetId="1" r:id="rId1"/>
    <sheet name="Bl. Welle ST52" sheetId="16" r:id="rId2"/>
    <sheet name="Blanke Welle ST37" sheetId="2" r:id="rId3"/>
    <sheet name="Flacheisen" sheetId="3" r:id="rId4"/>
    <sheet name="Winkeleisen" sheetId="4" r:id="rId5"/>
    <sheet name="U-T-Eisen" sheetId="5" r:id="rId6"/>
    <sheet name="Stahl CK45" sheetId="12" r:id="rId7"/>
  </sheets>
  <definedNames>
    <definedName name="_xlnm.Print_Area" localSheetId="1">'Bl. Welle ST52'!$A$1:$G$75</definedName>
    <definedName name="_xlnm.Print_Area" localSheetId="2">'Blanke Welle ST37'!$A$1:$H$31</definedName>
    <definedName name="_xlnm.Print_Area" localSheetId="3">Flacheisen!$A$1:$M$178</definedName>
    <definedName name="_xlnm.Print_Area" localSheetId="0">'Rund- Vierkanteisen'!$A$1:$K$75</definedName>
    <definedName name="_xlnm.Print_Area" localSheetId="6">'Stahl CK45'!$A$1:$L$51</definedName>
    <definedName name="_xlnm.Print_Area" localSheetId="5">'U-T-Eisen'!$A$1:$G$39</definedName>
    <definedName name="_xlnm.Print_Area" localSheetId="4">Winkeleisen!$A$1:$M$43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6" l="1"/>
  <c r="D7" i="16" s="1"/>
  <c r="H150" i="3"/>
  <c r="H148" i="3"/>
  <c r="H146" i="3"/>
  <c r="I146" i="3"/>
  <c r="H144" i="3"/>
  <c r="I144" i="3"/>
  <c r="H142" i="3"/>
  <c r="I142" i="3"/>
  <c r="H140" i="3"/>
  <c r="H138" i="3"/>
  <c r="I138" i="3"/>
  <c r="H136" i="3"/>
  <c r="I136" i="3"/>
  <c r="H134" i="3"/>
  <c r="H132" i="3"/>
  <c r="I132" i="3"/>
  <c r="H130" i="3"/>
  <c r="H128" i="3"/>
  <c r="I128" i="3"/>
  <c r="C106" i="3"/>
  <c r="C110" i="3"/>
  <c r="D110" i="3"/>
  <c r="C108" i="3"/>
  <c r="D108" i="3"/>
  <c r="H85" i="3"/>
  <c r="H87" i="3"/>
  <c r="H43" i="3"/>
  <c r="H45" i="3"/>
  <c r="I45" i="3"/>
  <c r="H25" i="3"/>
  <c r="I25" i="3"/>
  <c r="H19" i="3"/>
  <c r="H21" i="3"/>
  <c r="C9" i="4"/>
  <c r="D9" i="4"/>
  <c r="D4" i="1"/>
  <c r="H32" i="12"/>
  <c r="G32" i="12"/>
  <c r="F32" i="12"/>
  <c r="H2" i="12"/>
  <c r="G2" i="12"/>
  <c r="F2" i="12"/>
  <c r="D155" i="3"/>
  <c r="I130" i="3"/>
  <c r="I134" i="3"/>
  <c r="I140" i="3"/>
  <c r="I148" i="3"/>
  <c r="I150" i="3"/>
  <c r="D150" i="3"/>
  <c r="I87" i="3"/>
  <c r="H27" i="3"/>
  <c r="I27" i="3"/>
  <c r="D7" i="3"/>
  <c r="D3" i="3"/>
  <c r="D69" i="1"/>
  <c r="D41" i="4"/>
  <c r="D43" i="4"/>
  <c r="I41" i="4"/>
  <c r="I43" i="4"/>
  <c r="D30" i="4"/>
  <c r="D7" i="4"/>
  <c r="D5" i="4"/>
  <c r="D19" i="5"/>
  <c r="D36" i="5"/>
  <c r="D38" i="5"/>
  <c r="D4" i="5"/>
  <c r="D16" i="2"/>
  <c r="D18" i="2"/>
  <c r="D20" i="2"/>
  <c r="D23" i="2"/>
  <c r="D25" i="2"/>
  <c r="D27" i="2"/>
  <c r="D29" i="2"/>
  <c r="D31" i="2"/>
  <c r="D6" i="2"/>
  <c r="D33" i="16"/>
  <c r="D35" i="16"/>
  <c r="D41" i="16"/>
  <c r="D43" i="16"/>
  <c r="D53" i="16"/>
  <c r="D55" i="16"/>
  <c r="D5" i="16"/>
  <c r="D3" i="12"/>
  <c r="C57" i="16"/>
  <c r="C59" i="16" s="1"/>
  <c r="C5" i="12"/>
  <c r="C7" i="12"/>
  <c r="D5" i="12"/>
  <c r="C45" i="16"/>
  <c r="C47" i="16" s="1"/>
  <c r="D45" i="16"/>
  <c r="C9" i="2"/>
  <c r="C12" i="2"/>
  <c r="D12" i="2"/>
  <c r="D9" i="2"/>
  <c r="C6" i="5"/>
  <c r="D6" i="5" s="1"/>
  <c r="C8" i="5"/>
  <c r="C10" i="5" s="1"/>
  <c r="C71" i="1"/>
  <c r="D71" i="1" s="1"/>
  <c r="C6" i="1"/>
  <c r="C8" i="1"/>
  <c r="C10" i="1" s="1"/>
  <c r="D8" i="1"/>
  <c r="D6" i="1"/>
  <c r="C11" i="4"/>
  <c r="D11" i="4"/>
  <c r="C15" i="3"/>
  <c r="C21" i="3"/>
  <c r="D15" i="3"/>
  <c r="C13" i="3"/>
  <c r="D13" i="3"/>
  <c r="C9" i="3"/>
  <c r="C11" i="3"/>
  <c r="D11" i="3"/>
  <c r="C5" i="3"/>
  <c r="D5" i="3"/>
  <c r="C37" i="16"/>
  <c r="C39" i="16" s="1"/>
  <c r="D39" i="16" s="1"/>
  <c r="D37" i="16"/>
  <c r="I43" i="3"/>
  <c r="I85" i="3"/>
  <c r="C17" i="3"/>
  <c r="C19" i="3"/>
  <c r="D9" i="3"/>
  <c r="C9" i="16"/>
  <c r="C11" i="16" s="1"/>
  <c r="D157" i="3"/>
  <c r="D159" i="3"/>
  <c r="D161" i="3"/>
  <c r="D163" i="3"/>
  <c r="D165" i="3"/>
  <c r="D167" i="3"/>
  <c r="D169" i="3"/>
  <c r="D171" i="3"/>
  <c r="D173" i="3"/>
  <c r="D175" i="3"/>
  <c r="D177" i="3"/>
  <c r="I155" i="3"/>
  <c r="D33" i="12"/>
  <c r="C35" i="12"/>
  <c r="C37" i="12"/>
  <c r="D106" i="3"/>
  <c r="D14" i="2"/>
  <c r="C73" i="1"/>
  <c r="D73" i="1" s="1"/>
  <c r="D37" i="12"/>
  <c r="C39" i="12"/>
  <c r="D39" i="12" s="1"/>
  <c r="D7" i="12"/>
  <c r="C9" i="12"/>
  <c r="D9" i="12" s="1"/>
  <c r="D35" i="12"/>
  <c r="C120" i="3"/>
  <c r="C122" i="3"/>
  <c r="D122" i="3"/>
  <c r="I159" i="3"/>
  <c r="I157" i="3"/>
  <c r="C65" i="3"/>
  <c r="C79" i="3"/>
  <c r="C95" i="3"/>
  <c r="C63" i="3"/>
  <c r="D63" i="3"/>
  <c r="H23" i="3"/>
  <c r="I21" i="3"/>
  <c r="I19" i="3"/>
  <c r="D21" i="3"/>
  <c r="C23" i="3"/>
  <c r="C27" i="3"/>
  <c r="D19" i="3"/>
  <c r="D17" i="3"/>
  <c r="C13" i="4"/>
  <c r="C15" i="4"/>
  <c r="D15" i="4"/>
  <c r="D13" i="4"/>
  <c r="C17" i="4"/>
  <c r="C41" i="12"/>
  <c r="D41" i="12" s="1"/>
  <c r="D120" i="3"/>
  <c r="I161" i="3"/>
  <c r="D79" i="3"/>
  <c r="C77" i="3"/>
  <c r="D77" i="3"/>
  <c r="D65" i="3"/>
  <c r="C97" i="3"/>
  <c r="D95" i="3"/>
  <c r="I23" i="3"/>
  <c r="H29" i="3"/>
  <c r="D23" i="3"/>
  <c r="C25" i="3"/>
  <c r="C29" i="3"/>
  <c r="D27" i="3"/>
  <c r="D17" i="4"/>
  <c r="C19" i="4"/>
  <c r="I163" i="3"/>
  <c r="D97" i="3"/>
  <c r="H67" i="3"/>
  <c r="H31" i="3"/>
  <c r="I29" i="3"/>
  <c r="D25" i="3"/>
  <c r="C33" i="3"/>
  <c r="C31" i="3"/>
  <c r="D31" i="3"/>
  <c r="D29" i="3"/>
  <c r="C41" i="3"/>
  <c r="D19" i="4"/>
  <c r="C21" i="4"/>
  <c r="I165" i="3"/>
  <c r="I67" i="3"/>
  <c r="H69" i="3"/>
  <c r="I69" i="3"/>
  <c r="I31" i="3"/>
  <c r="H33" i="3"/>
  <c r="C35" i="3"/>
  <c r="D35" i="3"/>
  <c r="D33" i="3"/>
  <c r="C37" i="3"/>
  <c r="D41" i="3"/>
  <c r="C43" i="3"/>
  <c r="C23" i="4"/>
  <c r="D21" i="4"/>
  <c r="I167" i="3"/>
  <c r="H35" i="3"/>
  <c r="I33" i="3"/>
  <c r="C39" i="3"/>
  <c r="D37" i="3"/>
  <c r="D43" i="3"/>
  <c r="H7" i="3"/>
  <c r="D23" i="4"/>
  <c r="C25" i="4"/>
  <c r="I169" i="3"/>
  <c r="I35" i="3"/>
  <c r="H37" i="3"/>
  <c r="D39" i="3"/>
  <c r="C45" i="3"/>
  <c r="H9" i="3"/>
  <c r="I9" i="3"/>
  <c r="I7" i="3"/>
  <c r="D25" i="4"/>
  <c r="H5" i="4"/>
  <c r="I171" i="3"/>
  <c r="I37" i="3"/>
  <c r="H39" i="3"/>
  <c r="C47" i="3"/>
  <c r="D45" i="3"/>
  <c r="I5" i="4"/>
  <c r="H7" i="4"/>
  <c r="I173" i="3"/>
  <c r="I39" i="3"/>
  <c r="H41" i="3"/>
  <c r="D47" i="3"/>
  <c r="C49" i="3"/>
  <c r="I7" i="4"/>
  <c r="H9" i="4"/>
  <c r="I175" i="3"/>
  <c r="I177" i="3"/>
  <c r="H49" i="3"/>
  <c r="H47" i="3"/>
  <c r="I47" i="3"/>
  <c r="I41" i="3"/>
  <c r="H3" i="3"/>
  <c r="D49" i="3"/>
  <c r="I9" i="4"/>
  <c r="H11" i="4"/>
  <c r="C59" i="3"/>
  <c r="D59" i="3"/>
  <c r="C57" i="3"/>
  <c r="D57" i="3"/>
  <c r="C55" i="3"/>
  <c r="D55" i="3"/>
  <c r="C53" i="3"/>
  <c r="D53" i="3"/>
  <c r="C61" i="3"/>
  <c r="I49" i="3"/>
  <c r="H5" i="3"/>
  <c r="I3" i="3"/>
  <c r="H13" i="4"/>
  <c r="I11" i="4"/>
  <c r="C67" i="3"/>
  <c r="D67" i="3"/>
  <c r="D61" i="3"/>
  <c r="C69" i="3"/>
  <c r="H17" i="3"/>
  <c r="I17" i="3"/>
  <c r="I5" i="3"/>
  <c r="H15" i="3"/>
  <c r="I15" i="3"/>
  <c r="H13" i="3"/>
  <c r="I13" i="3"/>
  <c r="H11" i="3"/>
  <c r="I11" i="3"/>
  <c r="I13" i="4"/>
  <c r="H15" i="4"/>
  <c r="D69" i="3"/>
  <c r="C71" i="3"/>
  <c r="C75" i="3"/>
  <c r="I15" i="4"/>
  <c r="H17" i="4"/>
  <c r="D75" i="3"/>
  <c r="C81" i="3"/>
  <c r="D71" i="3"/>
  <c r="C73" i="3"/>
  <c r="D73" i="3"/>
  <c r="H19" i="4"/>
  <c r="I17" i="4"/>
  <c r="D81" i="3"/>
  <c r="C83" i="3"/>
  <c r="H21" i="4"/>
  <c r="I19" i="4"/>
  <c r="C85" i="3"/>
  <c r="D83" i="3"/>
  <c r="H23" i="4"/>
  <c r="I21" i="4"/>
  <c r="D85" i="3"/>
  <c r="C87" i="3"/>
  <c r="C32" i="4"/>
  <c r="I23" i="4"/>
  <c r="D87" i="3"/>
  <c r="C89" i="3"/>
  <c r="D32" i="4"/>
  <c r="C34" i="4"/>
  <c r="C91" i="3"/>
  <c r="D89" i="3"/>
  <c r="D34" i="4"/>
  <c r="C36" i="4"/>
  <c r="D91" i="3"/>
  <c r="C93" i="3"/>
  <c r="D36" i="4"/>
  <c r="H30" i="4"/>
  <c r="D93" i="3"/>
  <c r="C99" i="3"/>
  <c r="I30" i="4"/>
  <c r="H32" i="4"/>
  <c r="H120" i="3"/>
  <c r="I120" i="3"/>
  <c r="H116" i="3"/>
  <c r="I116" i="3"/>
  <c r="H122" i="3"/>
  <c r="I122" i="3"/>
  <c r="C104" i="3"/>
  <c r="H118" i="3"/>
  <c r="I118" i="3"/>
  <c r="H126" i="3"/>
  <c r="I126" i="3"/>
  <c r="H124" i="3"/>
  <c r="I124" i="3"/>
  <c r="D99" i="3"/>
  <c r="H53" i="3"/>
  <c r="H34" i="4"/>
  <c r="I34" i="4"/>
  <c r="I32" i="4"/>
  <c r="D104" i="3"/>
  <c r="H108" i="3"/>
  <c r="I108" i="3"/>
  <c r="H104" i="3"/>
  <c r="I104" i="3"/>
  <c r="H106" i="3"/>
  <c r="I106" i="3"/>
  <c r="H114" i="3"/>
  <c r="I114" i="3"/>
  <c r="C112" i="3"/>
  <c r="H112" i="3"/>
  <c r="I112" i="3"/>
  <c r="H110" i="3"/>
  <c r="I110" i="3"/>
  <c r="I53" i="3"/>
  <c r="H55" i="3"/>
  <c r="D112" i="3"/>
  <c r="C114" i="3"/>
  <c r="H57" i="3"/>
  <c r="I55" i="3"/>
  <c r="I57" i="3"/>
  <c r="H59" i="3"/>
  <c r="C116" i="3"/>
  <c r="D114" i="3"/>
  <c r="C118" i="3"/>
  <c r="D116" i="3"/>
  <c r="I59" i="3"/>
  <c r="H61" i="3"/>
  <c r="H63" i="3"/>
  <c r="I61" i="3"/>
  <c r="D118" i="3"/>
  <c r="C124" i="3"/>
  <c r="D124" i="3"/>
  <c r="C126" i="3"/>
  <c r="H65" i="3"/>
  <c r="I63" i="3"/>
  <c r="I65" i="3"/>
  <c r="H71" i="3"/>
  <c r="D126" i="3"/>
  <c r="C128" i="3"/>
  <c r="H73" i="3"/>
  <c r="I71" i="3"/>
  <c r="C130" i="3"/>
  <c r="D128" i="3"/>
  <c r="C132" i="3"/>
  <c r="D130" i="3"/>
  <c r="H75" i="3"/>
  <c r="I73" i="3"/>
  <c r="I75" i="3"/>
  <c r="H77" i="3"/>
  <c r="C134" i="3"/>
  <c r="D132" i="3"/>
  <c r="I77" i="3"/>
  <c r="H79" i="3"/>
  <c r="D134" i="3"/>
  <c r="C136" i="3"/>
  <c r="D136" i="3"/>
  <c r="C138" i="3"/>
  <c r="H81" i="3"/>
  <c r="I79" i="3"/>
  <c r="H83" i="3"/>
  <c r="I81" i="3"/>
  <c r="D138" i="3"/>
  <c r="C140" i="3"/>
  <c r="D140" i="3"/>
  <c r="C142" i="3"/>
  <c r="H89" i="3"/>
  <c r="I83" i="3"/>
  <c r="I89" i="3"/>
  <c r="H91" i="3"/>
  <c r="D142" i="3"/>
  <c r="C144" i="3"/>
  <c r="H93" i="3"/>
  <c r="I91" i="3"/>
  <c r="C146" i="3"/>
  <c r="D144" i="3"/>
  <c r="C148" i="3"/>
  <c r="D148" i="3"/>
  <c r="D146" i="3"/>
  <c r="H95" i="3"/>
  <c r="I93" i="3"/>
  <c r="H97" i="3"/>
  <c r="I95" i="3"/>
  <c r="I97" i="3"/>
  <c r="H99" i="3"/>
  <c r="I99" i="3"/>
  <c r="C43" i="12" l="1"/>
  <c r="C11" i="12"/>
  <c r="D10" i="5"/>
  <c r="C12" i="5"/>
  <c r="D8" i="5"/>
  <c r="D9" i="16"/>
  <c r="C61" i="16"/>
  <c r="D59" i="16"/>
  <c r="D57" i="16"/>
  <c r="D10" i="1"/>
  <c r="C12" i="1"/>
  <c r="C75" i="1"/>
  <c r="D75" i="1" s="1"/>
  <c r="C63" i="16"/>
  <c r="D61" i="16"/>
  <c r="C49" i="16"/>
  <c r="D49" i="16" s="1"/>
  <c r="D47" i="16"/>
  <c r="C51" i="16"/>
  <c r="D51" i="16" s="1"/>
  <c r="C13" i="16"/>
  <c r="D11" i="16"/>
  <c r="D43" i="12" l="1"/>
  <c r="H33" i="12"/>
  <c r="C13" i="12"/>
  <c r="D11" i="12"/>
  <c r="C14" i="5"/>
  <c r="D12" i="5"/>
  <c r="C14" i="1"/>
  <c r="D12" i="1"/>
  <c r="D63" i="16"/>
  <c r="C65" i="16"/>
  <c r="D13" i="16"/>
  <c r="C15" i="16"/>
  <c r="D13" i="12" l="1"/>
  <c r="C15" i="12"/>
  <c r="I33" i="12"/>
  <c r="H35" i="12"/>
  <c r="C21" i="5"/>
  <c r="D14" i="5"/>
  <c r="D14" i="1"/>
  <c r="C16" i="1"/>
  <c r="D65" i="16"/>
  <c r="C67" i="16"/>
  <c r="C17" i="16"/>
  <c r="D15" i="16"/>
  <c r="I35" i="12" l="1"/>
  <c r="H37" i="12"/>
  <c r="C17" i="12"/>
  <c r="D15" i="12"/>
  <c r="C23" i="5"/>
  <c r="D21" i="5"/>
  <c r="C18" i="1"/>
  <c r="D16" i="1"/>
  <c r="C19" i="16"/>
  <c r="D17" i="16"/>
  <c r="C69" i="16"/>
  <c r="D67" i="16"/>
  <c r="C19" i="12" l="1"/>
  <c r="D17" i="12"/>
  <c r="I37" i="12"/>
  <c r="H39" i="12"/>
  <c r="D23" i="5"/>
  <c r="C25" i="5"/>
  <c r="C20" i="1"/>
  <c r="D18" i="1"/>
  <c r="D69" i="16"/>
  <c r="C71" i="16"/>
  <c r="C21" i="16"/>
  <c r="D19" i="16"/>
  <c r="H41" i="12" l="1"/>
  <c r="I39" i="12"/>
  <c r="D19" i="12"/>
  <c r="C21" i="12"/>
  <c r="D25" i="5"/>
  <c r="C27" i="5"/>
  <c r="D20" i="1"/>
  <c r="C22" i="1"/>
  <c r="D21" i="16"/>
  <c r="C23" i="16"/>
  <c r="D71" i="16"/>
  <c r="C73" i="16"/>
  <c r="C23" i="12" l="1"/>
  <c r="D21" i="12"/>
  <c r="I41" i="12"/>
  <c r="H43" i="12"/>
  <c r="C29" i="5"/>
  <c r="D27" i="5"/>
  <c r="D22" i="1"/>
  <c r="C24" i="1"/>
  <c r="D73" i="16"/>
  <c r="C75" i="16"/>
  <c r="D75" i="16" s="1"/>
  <c r="C25" i="16"/>
  <c r="D23" i="16"/>
  <c r="C47" i="12" l="1"/>
  <c r="I43" i="12"/>
  <c r="C25" i="12"/>
  <c r="D23" i="12"/>
  <c r="D29" i="5"/>
  <c r="C31" i="5"/>
  <c r="D31" i="5" s="1"/>
  <c r="C26" i="1"/>
  <c r="D24" i="1"/>
  <c r="C27" i="16"/>
  <c r="D25" i="16"/>
  <c r="C27" i="12" l="1"/>
  <c r="D25" i="12"/>
  <c r="C49" i="12"/>
  <c r="D47" i="12"/>
  <c r="C28" i="1"/>
  <c r="D26" i="1"/>
  <c r="C29" i="16"/>
  <c r="D27" i="16"/>
  <c r="D49" i="12" l="1"/>
  <c r="C51" i="12"/>
  <c r="D27" i="12"/>
  <c r="C29" i="12"/>
  <c r="D28" i="1"/>
  <c r="C30" i="1"/>
  <c r="C31" i="16"/>
  <c r="D31" i="16" s="1"/>
  <c r="D29" i="16"/>
  <c r="D29" i="12" l="1"/>
  <c r="H3" i="12"/>
  <c r="D51" i="12"/>
  <c r="H47" i="12"/>
  <c r="I47" i="12" s="1"/>
  <c r="C32" i="1"/>
  <c r="D30" i="1"/>
  <c r="H5" i="12" l="1"/>
  <c r="I3" i="12"/>
  <c r="D32" i="1"/>
  <c r="C37" i="1"/>
  <c r="I5" i="12" l="1"/>
  <c r="H7" i="12"/>
  <c r="C39" i="1"/>
  <c r="D37" i="1"/>
  <c r="I7" i="12" l="1"/>
  <c r="H9" i="12"/>
  <c r="D39" i="1"/>
  <c r="C41" i="1"/>
  <c r="I9" i="12" l="1"/>
  <c r="H11" i="12"/>
  <c r="D41" i="1"/>
  <c r="C43" i="1"/>
  <c r="I11" i="12" l="1"/>
  <c r="H13" i="12"/>
  <c r="C45" i="1"/>
  <c r="D43" i="1"/>
  <c r="I13" i="12" l="1"/>
  <c r="H15" i="12"/>
  <c r="C47" i="1"/>
  <c r="D45" i="1"/>
  <c r="H17" i="12" l="1"/>
  <c r="I15" i="12"/>
  <c r="D47" i="1"/>
  <c r="C49" i="1"/>
  <c r="H19" i="12" l="1"/>
  <c r="I17" i="12"/>
  <c r="C51" i="1"/>
  <c r="D49" i="1"/>
  <c r="H21" i="12" l="1"/>
  <c r="I19" i="12"/>
  <c r="D51" i="1"/>
  <c r="C53" i="1"/>
  <c r="I21" i="12" l="1"/>
  <c r="H23" i="12"/>
  <c r="D53" i="1"/>
  <c r="C55" i="1"/>
  <c r="H25" i="12" l="1"/>
  <c r="I23" i="12"/>
  <c r="D55" i="1"/>
  <c r="C57" i="1"/>
  <c r="H27" i="12" l="1"/>
  <c r="I25" i="12"/>
  <c r="D57" i="1"/>
  <c r="C59" i="1"/>
  <c r="H29" i="12" l="1"/>
  <c r="I29" i="12" s="1"/>
  <c r="I27" i="12"/>
  <c r="D59" i="1"/>
  <c r="C61" i="1"/>
  <c r="D61" i="1" l="1"/>
  <c r="C63" i="1"/>
  <c r="D63" i="1" s="1"/>
</calcChain>
</file>

<file path=xl/sharedStrings.xml><?xml version="1.0" encoding="utf-8"?>
<sst xmlns="http://schemas.openxmlformats.org/spreadsheetml/2006/main" count="484" uniqueCount="289">
  <si>
    <t>Rundeisen   3m</t>
  </si>
  <si>
    <t>Dim.</t>
  </si>
  <si>
    <t>Gewicht</t>
  </si>
  <si>
    <t>Preis/kg</t>
  </si>
  <si>
    <t>Preis/m</t>
  </si>
  <si>
    <t>15</t>
  </si>
  <si>
    <t>16</t>
  </si>
  <si>
    <t>18</t>
  </si>
  <si>
    <t>20</t>
  </si>
  <si>
    <t>22</t>
  </si>
  <si>
    <t>24</t>
  </si>
  <si>
    <t>25</t>
  </si>
  <si>
    <t>30</t>
  </si>
  <si>
    <t>35</t>
  </si>
  <si>
    <t>40</t>
  </si>
  <si>
    <t>Vierkanteisen   3m</t>
  </si>
  <si>
    <t>inkl. Ust</t>
  </si>
  <si>
    <t>Vierkanteisen blankgezogen inkl. Ust</t>
  </si>
  <si>
    <t>50</t>
  </si>
  <si>
    <t>60</t>
  </si>
  <si>
    <t>80</t>
  </si>
  <si>
    <t>100</t>
  </si>
  <si>
    <t>Blanke Welle ST 52</t>
  </si>
  <si>
    <t>3 m</t>
  </si>
  <si>
    <t>13</t>
  </si>
  <si>
    <t>17</t>
  </si>
  <si>
    <t xml:space="preserve">19 </t>
  </si>
  <si>
    <t xml:space="preserve">21 </t>
  </si>
  <si>
    <t>23 A</t>
  </si>
  <si>
    <t>26</t>
  </si>
  <si>
    <t>27A</t>
  </si>
  <si>
    <t>28</t>
  </si>
  <si>
    <t xml:space="preserve">32 </t>
  </si>
  <si>
    <t xml:space="preserve"> </t>
  </si>
  <si>
    <t>36</t>
  </si>
  <si>
    <t>38 A</t>
  </si>
  <si>
    <t>45</t>
  </si>
  <si>
    <t>55</t>
  </si>
  <si>
    <t>65</t>
  </si>
  <si>
    <t>70</t>
  </si>
  <si>
    <t>120</t>
  </si>
  <si>
    <t>150</t>
  </si>
  <si>
    <t>Blanke Welle ST37</t>
  </si>
  <si>
    <t>4 Stangendraht</t>
  </si>
  <si>
    <t>5 Stangendraht</t>
  </si>
  <si>
    <t>7 Stangendraht</t>
  </si>
  <si>
    <t>17A</t>
  </si>
  <si>
    <t>19 A</t>
  </si>
  <si>
    <t>Automaten</t>
  </si>
  <si>
    <t>21 A</t>
  </si>
  <si>
    <t>200A</t>
  </si>
  <si>
    <t>Flacheisen</t>
  </si>
  <si>
    <t>10/3</t>
  </si>
  <si>
    <t>25/10</t>
  </si>
  <si>
    <t>10/4</t>
  </si>
  <si>
    <t>25/12</t>
  </si>
  <si>
    <t>10/5</t>
  </si>
  <si>
    <t>30/3</t>
  </si>
  <si>
    <t>12/3</t>
  </si>
  <si>
    <t>30/4</t>
  </si>
  <si>
    <t>12/4</t>
  </si>
  <si>
    <t>30/5</t>
  </si>
  <si>
    <t>12/5</t>
  </si>
  <si>
    <t>30/6</t>
  </si>
  <si>
    <t>12/6</t>
  </si>
  <si>
    <t>30/8</t>
  </si>
  <si>
    <t>15/3</t>
  </si>
  <si>
    <t>30/10</t>
  </si>
  <si>
    <t>15/4</t>
  </si>
  <si>
    <t>30/12</t>
  </si>
  <si>
    <t>15/5</t>
  </si>
  <si>
    <t>30/15</t>
  </si>
  <si>
    <t>15/6</t>
  </si>
  <si>
    <t>30/20</t>
  </si>
  <si>
    <t>15/8</t>
  </si>
  <si>
    <t>35/3</t>
  </si>
  <si>
    <t>20/3</t>
  </si>
  <si>
    <t>35/4</t>
  </si>
  <si>
    <t>20/4</t>
  </si>
  <si>
    <t>35/5</t>
  </si>
  <si>
    <t>20/5</t>
  </si>
  <si>
    <t>35/6</t>
  </si>
  <si>
    <t>20/6</t>
  </si>
  <si>
    <t>35/8</t>
  </si>
  <si>
    <t>20/8</t>
  </si>
  <si>
    <t>35/10</t>
  </si>
  <si>
    <t>20/10</t>
  </si>
  <si>
    <t>35/12</t>
  </si>
  <si>
    <t>20/12</t>
  </si>
  <si>
    <t>35/15</t>
  </si>
  <si>
    <t>25/3</t>
  </si>
  <si>
    <t>35/20</t>
  </si>
  <si>
    <t>25/4</t>
  </si>
  <si>
    <t>40/3</t>
  </si>
  <si>
    <t>25/5</t>
  </si>
  <si>
    <t>40/4</t>
  </si>
  <si>
    <t>25/6</t>
  </si>
  <si>
    <t>40/5</t>
  </si>
  <si>
    <t>25/8</t>
  </si>
  <si>
    <t>40/6</t>
  </si>
  <si>
    <t>40/8</t>
  </si>
  <si>
    <t>60/6</t>
  </si>
  <si>
    <t>40/10</t>
  </si>
  <si>
    <t>60/8</t>
  </si>
  <si>
    <t>40/12</t>
  </si>
  <si>
    <t>60/10</t>
  </si>
  <si>
    <t>40/15</t>
  </si>
  <si>
    <t>60/12</t>
  </si>
  <si>
    <t>40/20</t>
  </si>
  <si>
    <t>60/15</t>
  </si>
  <si>
    <t>45/3</t>
  </si>
  <si>
    <t>60/20</t>
  </si>
  <si>
    <t>45/4</t>
  </si>
  <si>
    <t>60/30</t>
  </si>
  <si>
    <t>6 m</t>
  </si>
  <si>
    <t>45/6</t>
  </si>
  <si>
    <t>70/3</t>
  </si>
  <si>
    <t>45/8</t>
  </si>
  <si>
    <t>70/4</t>
  </si>
  <si>
    <t>45/10</t>
  </si>
  <si>
    <t>70/5</t>
  </si>
  <si>
    <t>45/12</t>
  </si>
  <si>
    <t>70/6</t>
  </si>
  <si>
    <t>45/15</t>
  </si>
  <si>
    <t>70/8</t>
  </si>
  <si>
    <t>50/3</t>
  </si>
  <si>
    <t>70/10</t>
  </si>
  <si>
    <t>50/4</t>
  </si>
  <si>
    <t>70/12</t>
  </si>
  <si>
    <t>50/5</t>
  </si>
  <si>
    <t>70/15</t>
  </si>
  <si>
    <t>50/6</t>
  </si>
  <si>
    <t>70/20</t>
  </si>
  <si>
    <t>50/8</t>
  </si>
  <si>
    <t>80/3</t>
  </si>
  <si>
    <t>50/10</t>
  </si>
  <si>
    <t>80/4</t>
  </si>
  <si>
    <t>50/12</t>
  </si>
  <si>
    <t>80/5</t>
  </si>
  <si>
    <t>50/15</t>
  </si>
  <si>
    <t>80/6</t>
  </si>
  <si>
    <t>50/20</t>
  </si>
  <si>
    <t>80/8</t>
  </si>
  <si>
    <t>60/3</t>
  </si>
  <si>
    <t>80/10</t>
  </si>
  <si>
    <t>60/4</t>
  </si>
  <si>
    <t>80/12</t>
  </si>
  <si>
    <t>60/5</t>
  </si>
  <si>
    <t>80/15</t>
  </si>
  <si>
    <t>80/20</t>
  </si>
  <si>
    <t>120/15</t>
  </si>
  <si>
    <t>6m</t>
  </si>
  <si>
    <t>80/30</t>
  </si>
  <si>
    <t>18,80</t>
  </si>
  <si>
    <t>120/20</t>
  </si>
  <si>
    <t xml:space="preserve">6 m </t>
  </si>
  <si>
    <t>90/3</t>
  </si>
  <si>
    <t>120/30</t>
  </si>
  <si>
    <t>90/4</t>
  </si>
  <si>
    <t>130/5</t>
  </si>
  <si>
    <t>90/5</t>
  </si>
  <si>
    <t>130/6</t>
  </si>
  <si>
    <t>90/6</t>
  </si>
  <si>
    <t>130/8</t>
  </si>
  <si>
    <t>90/8</t>
  </si>
  <si>
    <t>130/10</t>
  </si>
  <si>
    <t>90/10</t>
  </si>
  <si>
    <t>140/5</t>
  </si>
  <si>
    <t>100/3</t>
  </si>
  <si>
    <t>140/6</t>
  </si>
  <si>
    <t>100/4</t>
  </si>
  <si>
    <t>140/8</t>
  </si>
  <si>
    <t>100/5</t>
  </si>
  <si>
    <t>140/10</t>
  </si>
  <si>
    <t>100/6</t>
  </si>
  <si>
    <t>140/15</t>
  </si>
  <si>
    <t>100/8</t>
  </si>
  <si>
    <t>140/20</t>
  </si>
  <si>
    <t>100/10</t>
  </si>
  <si>
    <t>150/5</t>
  </si>
  <si>
    <t>100/12</t>
  </si>
  <si>
    <t>150/6</t>
  </si>
  <si>
    <t>100/15</t>
  </si>
  <si>
    <t>150/8</t>
  </si>
  <si>
    <t>100/20</t>
  </si>
  <si>
    <t>150/10</t>
  </si>
  <si>
    <t>100/30</t>
  </si>
  <si>
    <t>150/12</t>
  </si>
  <si>
    <t>110/10</t>
  </si>
  <si>
    <t>150/15</t>
  </si>
  <si>
    <t>120/5</t>
  </si>
  <si>
    <t>150/20</t>
  </si>
  <si>
    <t>120/6</t>
  </si>
  <si>
    <t>150/30</t>
  </si>
  <si>
    <t>120/8</t>
  </si>
  <si>
    <t>160/8</t>
  </si>
  <si>
    <t>120/10</t>
  </si>
  <si>
    <t>9,42</t>
  </si>
  <si>
    <t>120/12</t>
  </si>
  <si>
    <t>11,30</t>
  </si>
  <si>
    <t>160/10</t>
  </si>
  <si>
    <t>160/12</t>
  </si>
  <si>
    <t>15,10</t>
  </si>
  <si>
    <t>200/12</t>
  </si>
  <si>
    <t>160/15</t>
  </si>
  <si>
    <t>200/15</t>
  </si>
  <si>
    <t>160/20</t>
  </si>
  <si>
    <t>200/20</t>
  </si>
  <si>
    <t>180/8</t>
  </si>
  <si>
    <t>220/20</t>
  </si>
  <si>
    <t>180/10</t>
  </si>
  <si>
    <t>220/25</t>
  </si>
  <si>
    <t>180/12</t>
  </si>
  <si>
    <t>250/10</t>
  </si>
  <si>
    <t>180/15</t>
  </si>
  <si>
    <t>250/12</t>
  </si>
  <si>
    <t>180/20</t>
  </si>
  <si>
    <t>250/15</t>
  </si>
  <si>
    <t>180/25</t>
  </si>
  <si>
    <t>250/20</t>
  </si>
  <si>
    <t>200/6</t>
  </si>
  <si>
    <t>300/15</t>
  </si>
  <si>
    <t>200/8</t>
  </si>
  <si>
    <t>300/20</t>
  </si>
  <si>
    <t>200/10</t>
  </si>
  <si>
    <t>350/30</t>
  </si>
  <si>
    <t>Winkeleisen</t>
  </si>
  <si>
    <t>gleichschenkelig 6 m</t>
  </si>
  <si>
    <t>Dimension</t>
  </si>
  <si>
    <t>15/15/3</t>
  </si>
  <si>
    <t>50/50/5</t>
  </si>
  <si>
    <t>20/20/3</t>
  </si>
  <si>
    <t>50/50/7</t>
  </si>
  <si>
    <t>25/25/3</t>
  </si>
  <si>
    <t>60/60/6</t>
  </si>
  <si>
    <t>25/25/4</t>
  </si>
  <si>
    <t>70/70/7</t>
  </si>
  <si>
    <t>30/30/3</t>
  </si>
  <si>
    <t>80/80/6</t>
  </si>
  <si>
    <t>30/30/4</t>
  </si>
  <si>
    <t>80/80/8</t>
  </si>
  <si>
    <t>35/35/3</t>
  </si>
  <si>
    <t>100/100/10</t>
  </si>
  <si>
    <t>35/35/4</t>
  </si>
  <si>
    <t>120/120/10</t>
  </si>
  <si>
    <t>40/40/4</t>
  </si>
  <si>
    <t xml:space="preserve">120/120/12  </t>
  </si>
  <si>
    <t>40/40/5</t>
  </si>
  <si>
    <t>140/140/13</t>
  </si>
  <si>
    <t>45/45/5</t>
  </si>
  <si>
    <t>Winkelseisen ungleichschenkelig 6m</t>
  </si>
  <si>
    <t>30/20/3</t>
  </si>
  <si>
    <t>60/40/5</t>
  </si>
  <si>
    <t>40/20/4</t>
  </si>
  <si>
    <t>100/50/6</t>
  </si>
  <si>
    <t>45/30/5</t>
  </si>
  <si>
    <t>120/80/8</t>
  </si>
  <si>
    <t>50/30/5</t>
  </si>
  <si>
    <t>Winkeleisen verzinkt   6m</t>
  </si>
  <si>
    <t>30/30/3 vz</t>
  </si>
  <si>
    <t>4,20</t>
  </si>
  <si>
    <t>50/50/5 vz</t>
  </si>
  <si>
    <t>40/40/4 vz</t>
  </si>
  <si>
    <t>60/60/6 vz</t>
  </si>
  <si>
    <t>U-Eisen</t>
  </si>
  <si>
    <t>Dimensionen</t>
  </si>
  <si>
    <t>40/20/5</t>
  </si>
  <si>
    <t>40/35/5</t>
  </si>
  <si>
    <t>50/25/5</t>
  </si>
  <si>
    <t>50/38/5</t>
  </si>
  <si>
    <t>60/30/6</t>
  </si>
  <si>
    <t>65/42/5,5</t>
  </si>
  <si>
    <t>T-Eisen</t>
  </si>
  <si>
    <t>25/25/3,5</t>
  </si>
  <si>
    <t>35/35/4,5</t>
  </si>
  <si>
    <t>50/50/6</t>
  </si>
  <si>
    <t>80/80/9</t>
  </si>
  <si>
    <t>U - Eisen VZ</t>
  </si>
  <si>
    <t>50/38/5  vz</t>
  </si>
  <si>
    <t>65/42/5,5 vz</t>
  </si>
  <si>
    <t>Flachstahl CK 45 blank</t>
  </si>
  <si>
    <t>15/10</t>
  </si>
  <si>
    <t>20/15</t>
  </si>
  <si>
    <t>Blanke Welle CK 45</t>
  </si>
  <si>
    <t>32</t>
  </si>
  <si>
    <t>Rundstahl CK 45</t>
  </si>
  <si>
    <t>Vierkantstahl CK45 blank</t>
  </si>
  <si>
    <t>Preise inkl USt. gültig 2024-2025</t>
  </si>
  <si>
    <t>Preise inkl USt. gültig 2024-2025-2025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</si>
</sst>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49" fontId="0" fillId="0" borderId="0"/>
    <xf numFmtId="49" fontId="1" fillId="0" borderId="0" applyFont="0" applyFill="0" applyBorder="0" applyAlignment="0" applyProtection="0"/>
  </cellStyleXfs>
  <cellXfs count="40">
    <xf numFmtId="49" fontId="0" fillId="0" borderId="0" xfId="0"/>
    <xf numFmtId="49" fontId="2" fillId="0" borderId="0" xfId="0" applyFont="1" applyAlignment="1">
      <alignment horizontal="center"/>
    </xf>
    <xf numFmtId="49" fontId="3" fillId="0" borderId="0" xfId="0" applyFont="1"/>
    <xf numFmtId="49" fontId="0" fillId="0" borderId="1" xfId="0" applyBorder="1"/>
    <xf numFmtId="49" fontId="0" fillId="0" borderId="1" xfId="1" applyFont="1" applyBorder="1"/>
    <xf numFmtId="49" fontId="4" fillId="0" borderId="1" xfId="0" applyFont="1" applyBorder="1"/>
    <xf numFmtId="49" fontId="3" fillId="0" borderId="1" xfId="0" applyFont="1" applyBorder="1"/>
    <xf numFmtId="49" fontId="2" fillId="0" borderId="1" xfId="0" applyFont="1" applyBorder="1"/>
    <xf numFmtId="2" fontId="0" fillId="0" borderId="0" xfId="0" applyNumberFormat="1"/>
    <xf numFmtId="49" fontId="0" fillId="0" borderId="1" xfId="0" applyBorder="1" applyAlignment="1">
      <alignment horizontal="right"/>
    </xf>
    <xf numFmtId="49" fontId="6" fillId="0" borderId="1" xfId="0" applyFont="1" applyBorder="1"/>
    <xf numFmtId="49" fontId="0" fillId="0" borderId="1" xfId="0" applyBorder="1" applyAlignment="1">
      <alignment horizontal="center"/>
    </xf>
    <xf numFmtId="2" fontId="0" fillId="0" borderId="1" xfId="0" applyNumberFormat="1" applyBorder="1"/>
    <xf numFmtId="49" fontId="7" fillId="0" borderId="1" xfId="0" applyFont="1" applyBorder="1"/>
    <xf numFmtId="2" fontId="0" fillId="0" borderId="1" xfId="0" applyNumberFormat="1" applyBorder="1" applyAlignment="1">
      <alignment horizontal="center"/>
    </xf>
    <xf numFmtId="2" fontId="4" fillId="0" borderId="1" xfId="0" applyNumberFormat="1" applyFont="1" applyBorder="1"/>
    <xf numFmtId="2" fontId="2" fillId="0" borderId="1" xfId="0" applyNumberFormat="1" applyFont="1" applyBorder="1"/>
    <xf numFmtId="0" fontId="0" fillId="0" borderId="1" xfId="0" applyNumberFormat="1" applyBorder="1"/>
    <xf numFmtId="2" fontId="3" fillId="0" borderId="1" xfId="0" applyNumberFormat="1" applyFont="1" applyBorder="1"/>
    <xf numFmtId="2" fontId="0" fillId="0" borderId="2" xfId="0" applyNumberFormat="1" applyBorder="1"/>
    <xf numFmtId="2" fontId="0" fillId="0" borderId="1" xfId="0" applyNumberFormat="1" applyBorder="1" applyAlignment="1">
      <alignment horizontal="right"/>
    </xf>
    <xf numFmtId="0" fontId="2" fillId="0" borderId="1" xfId="0" applyNumberFormat="1" applyFont="1" applyBorder="1" applyAlignment="1">
      <alignment horizontal="left"/>
    </xf>
    <xf numFmtId="49" fontId="2" fillId="0" borderId="1" xfId="0" applyFont="1" applyBorder="1" applyAlignment="1">
      <alignment horizontal="center"/>
    </xf>
    <xf numFmtId="49" fontId="2" fillId="0" borderId="3" xfId="0" applyFont="1" applyBorder="1" applyAlignment="1">
      <alignment horizontal="center"/>
    </xf>
    <xf numFmtId="2" fontId="0" fillId="0" borderId="3" xfId="0" applyNumberFormat="1" applyBorder="1"/>
    <xf numFmtId="49" fontId="2" fillId="0" borderId="2" xfId="0" applyFont="1" applyBorder="1" applyAlignment="1">
      <alignment horizontal="center"/>
    </xf>
    <xf numFmtId="2" fontId="0" fillId="0" borderId="4" xfId="0" applyNumberFormat="1" applyBorder="1"/>
    <xf numFmtId="49" fontId="2" fillId="0" borderId="1" xfId="0" applyFont="1" applyBorder="1" applyAlignment="1">
      <alignment horizontal="right"/>
    </xf>
    <xf numFmtId="2" fontId="3" fillId="2" borderId="1" xfId="0" applyNumberFormat="1" applyFont="1" applyFill="1" applyBorder="1"/>
    <xf numFmtId="49" fontId="6" fillId="0" borderId="4" xfId="0" applyFont="1" applyBorder="1"/>
    <xf numFmtId="49" fontId="7" fillId="0" borderId="0" xfId="0" applyFont="1"/>
    <xf numFmtId="2" fontId="0" fillId="0" borderId="4" xfId="0" applyNumberFormat="1" applyBorder="1" applyAlignment="1">
      <alignment horizontal="right"/>
    </xf>
    <xf numFmtId="49" fontId="0" fillId="0" borderId="0" xfId="0" applyAlignment="1">
      <alignment horizontal="right"/>
    </xf>
    <xf numFmtId="49" fontId="0" fillId="2" borderId="1" xfId="0" applyFill="1" applyBorder="1"/>
    <xf numFmtId="2" fontId="0" fillId="2" borderId="1" xfId="0" applyNumberFormat="1" applyFill="1" applyBorder="1"/>
    <xf numFmtId="49" fontId="8" fillId="0" borderId="1" xfId="0" applyFont="1" applyBorder="1"/>
    <xf numFmtId="49" fontId="9" fillId="0" borderId="0" xfId="0" applyFont="1"/>
    <xf numFmtId="2" fontId="3" fillId="0" borderId="1" xfId="0" applyNumberFormat="1" applyFont="1" applyBorder="1" applyAlignment="1">
      <alignment horizontal="center"/>
    </xf>
    <xf numFmtId="49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114300</xdr:rowOff>
    </xdr:to>
    <xdr:sp macro="" textlink="">
      <xdr:nvSpPr>
        <xdr:cNvPr id="2051" name="AutoShape 3" descr="Rundstahl blank Rundeisen Blankstahl kaltgezogen ∅ 4mm-65mm S235JR+C h9">
          <a:extLst>
            <a:ext uri="{FF2B5EF4-FFF2-40B4-BE49-F238E27FC236}">
              <a16:creationId xmlns:a16="http://schemas.microsoft.com/office/drawing/2014/main" id="{591F802A-B14F-F08D-AE7C-C6B7760F6CC6}"/>
            </a:ext>
          </a:extLst>
        </xdr:cNvPr>
        <xdr:cNvSpPr>
          <a:spLocks noChangeAspect="1" noChangeArrowheads="1"/>
        </xdr:cNvSpPr>
      </xdr:nvSpPr>
      <xdr:spPr bwMode="auto">
        <a:xfrm>
          <a:off x="4305300" y="59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209551</xdr:colOff>
      <xdr:row>2</xdr:row>
      <xdr:rowOff>9526</xdr:rowOff>
    </xdr:from>
    <xdr:to>
      <xdr:col>9</xdr:col>
      <xdr:colOff>900934</xdr:colOff>
      <xdr:row>16</xdr:row>
      <xdr:rowOff>133350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7DB31D9-DD27-AA4A-F645-76174BCB9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1" y="409576"/>
          <a:ext cx="4691883" cy="279082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33</xdr:row>
      <xdr:rowOff>28575</xdr:rowOff>
    </xdr:from>
    <xdr:to>
      <xdr:col>10</xdr:col>
      <xdr:colOff>569607</xdr:colOff>
      <xdr:row>48</xdr:row>
      <xdr:rowOff>9525</xdr:rowOff>
    </xdr:to>
    <xdr:pic>
      <xdr:nvPicPr>
        <xdr:cNvPr id="5" name="Grafik 4" descr="Vierkantstahl Vierkanteisen Stabstahl Vierkant Quadratstahl 2/3/4/5/6/7/8/10mm - Bild 2 von 8">
          <a:extLst>
            <a:ext uri="{FF2B5EF4-FFF2-40B4-BE49-F238E27FC236}">
              <a16:creationId xmlns:a16="http://schemas.microsoft.com/office/drawing/2014/main" id="{84F3A746-9C54-22EE-5FE6-B616688917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50" b="19625"/>
        <a:stretch/>
      </xdr:blipFill>
      <xdr:spPr bwMode="auto">
        <a:xfrm>
          <a:off x="4324350" y="6334125"/>
          <a:ext cx="5046357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3</xdr:row>
      <xdr:rowOff>12430</xdr:rowOff>
    </xdr:from>
    <xdr:to>
      <xdr:col>7</xdr:col>
      <xdr:colOff>899756</xdr:colOff>
      <xdr:row>11</xdr:row>
      <xdr:rowOff>133350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00284F6-B95C-1D91-E3AC-89E83926C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593455"/>
          <a:ext cx="3538181" cy="1711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5</xdr:row>
      <xdr:rowOff>9525</xdr:rowOff>
    </xdr:from>
    <xdr:to>
      <xdr:col>7</xdr:col>
      <xdr:colOff>838200</xdr:colOff>
      <xdr:row>12</xdr:row>
      <xdr:rowOff>182404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CA16D88-2DBC-4020-A7A3-7D07D51BA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000125"/>
          <a:ext cx="3429000" cy="1658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403412</xdr:colOff>
      <xdr:row>2</xdr:row>
      <xdr:rowOff>11206</xdr:rowOff>
    </xdr:from>
    <xdr:to>
      <xdr:col>13</xdr:col>
      <xdr:colOff>15290</xdr:colOff>
      <xdr:row>18</xdr:row>
      <xdr:rowOff>168088</xdr:rowOff>
    </xdr:to>
    <xdr:pic>
      <xdr:nvPicPr>
        <xdr:cNvPr id="2" name="Grafik 1" descr="Flachstahl Flacheisen Flachmaterial Streifen Stahl kostenloser Versand  - Bild 1 von 2">
          <a:extLst>
            <a:ext uri="{FF2B5EF4-FFF2-40B4-BE49-F238E27FC236}">
              <a16:creationId xmlns:a16="http://schemas.microsoft.com/office/drawing/2014/main" id="{70308C29-120A-8D31-BA30-9894177294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0" t="8821" r="21311"/>
        <a:stretch/>
      </xdr:blipFill>
      <xdr:spPr bwMode="auto">
        <a:xfrm>
          <a:off x="8191500" y="425824"/>
          <a:ext cx="3556349" cy="3384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503464</xdr:colOff>
      <xdr:row>4</xdr:row>
      <xdr:rowOff>24068</xdr:rowOff>
    </xdr:from>
    <xdr:to>
      <xdr:col>12</xdr:col>
      <xdr:colOff>946565</xdr:colOff>
      <xdr:row>20</xdr:row>
      <xdr:rowOff>0</xdr:rowOff>
    </xdr:to>
    <xdr:pic>
      <xdr:nvPicPr>
        <xdr:cNvPr id="2" name="Grafik 1" descr="Flachstahl Flacheisen Flachmaterial Streifen Stahl kostenloser Versand  - Bild 1 von 2">
          <a:extLst>
            <a:ext uri="{FF2B5EF4-FFF2-40B4-BE49-F238E27FC236}">
              <a16:creationId xmlns:a16="http://schemas.microsoft.com/office/drawing/2014/main" id="{69528570-C65E-D15D-8560-78E34F22F8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0" t="11495" r="23045" b="5636"/>
        <a:stretch/>
      </xdr:blipFill>
      <xdr:spPr bwMode="auto">
        <a:xfrm>
          <a:off x="8191500" y="813282"/>
          <a:ext cx="3423065" cy="3023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523876</xdr:colOff>
      <xdr:row>3</xdr:row>
      <xdr:rowOff>28575</xdr:rowOff>
    </xdr:from>
    <xdr:to>
      <xdr:col>6</xdr:col>
      <xdr:colOff>942976</xdr:colOff>
      <xdr:row>14</xdr:row>
      <xdr:rowOff>131611</xdr:rowOff>
    </xdr:to>
    <xdr:pic>
      <xdr:nvPicPr>
        <xdr:cNvPr id="3" name="Grafik 2" descr="U-Profile aus Stahl jetzt beim Marktführer entdecken">
          <a:extLst>
            <a:ext uri="{FF2B5EF4-FFF2-40B4-BE49-F238E27FC236}">
              <a16:creationId xmlns:a16="http://schemas.microsoft.com/office/drawing/2014/main" id="{FA606135-2B34-E75A-93AB-E82B956AD8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26" t="7833" r="19620" b="9661"/>
        <a:stretch/>
      </xdr:blipFill>
      <xdr:spPr bwMode="auto">
        <a:xfrm>
          <a:off x="4333876" y="619125"/>
          <a:ext cx="2400300" cy="2198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514349</xdr:colOff>
      <xdr:row>18</xdr:row>
      <xdr:rowOff>9995</xdr:rowOff>
    </xdr:from>
    <xdr:to>
      <xdr:col>7</xdr:col>
      <xdr:colOff>38100</xdr:colOff>
      <xdr:row>29</xdr:row>
      <xdr:rowOff>9525</xdr:rowOff>
    </xdr:to>
    <xdr:pic>
      <xdr:nvPicPr>
        <xdr:cNvPr id="4" name="Grafik 3" descr="Säurebeständiges T-Profil, gleichseitig">
          <a:extLst>
            <a:ext uri="{FF2B5EF4-FFF2-40B4-BE49-F238E27FC236}">
              <a16:creationId xmlns:a16="http://schemas.microsoft.com/office/drawing/2014/main" id="{07C7A5A3-160C-7420-6CD0-424EA7B1A6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49" t="14118" r="-1961" b="19215"/>
        <a:stretch/>
      </xdr:blipFill>
      <xdr:spPr bwMode="auto">
        <a:xfrm>
          <a:off x="4324349" y="3477095"/>
          <a:ext cx="2495551" cy="2095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2</xdr:row>
      <xdr:rowOff>28576</xdr:rowOff>
    </xdr:from>
    <xdr:to>
      <xdr:col>11</xdr:col>
      <xdr:colOff>935264</xdr:colOff>
      <xdr:row>10</xdr:row>
      <xdr:rowOff>161926</xdr:rowOff>
    </xdr:to>
    <xdr:pic>
      <xdr:nvPicPr>
        <xdr:cNvPr id="2" name="Grafik 1" descr="Flach kaltgefertigt bzw. gezogen online kaufen | ArcelorMittal Stahlhandel  GmbH I e-steel">
          <a:extLst>
            <a:ext uri="{FF2B5EF4-FFF2-40B4-BE49-F238E27FC236}">
              <a16:creationId xmlns:a16="http://schemas.microsoft.com/office/drawing/2014/main" id="{AD7263CB-445B-5881-370E-AD3B2866B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419101"/>
          <a:ext cx="2630714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E91FF-5EFD-42FC-BCC3-AA034E34F9B7}">
  <sheetPr>
    <pageSetUpPr fitToPage="1"/>
  </sheetPr>
  <dimension ref="A1:E75"/>
  <sheetViews>
    <sheetView workbookViewId="0">
      <selection activeCell="K75" sqref="A1:K75"/>
    </sheetView>
  </sheetViews>
  <sheetFormatPr baseColWidth="10" defaultColWidth="11.5546875" defaultRowHeight="15" x14ac:dyDescent="0.2"/>
  <cols>
    <col min="1" max="4" width="11.109375" customWidth="1"/>
    <col min="5" max="5" width="5.77734375" customWidth="1"/>
    <col min="6" max="6" width="9.33203125" customWidth="1"/>
    <col min="7" max="7" width="8.44140625" customWidth="1"/>
  </cols>
  <sheetData>
    <row r="1" spans="1:5" ht="15.75" x14ac:dyDescent="0.25">
      <c r="A1" s="7" t="s">
        <v>0</v>
      </c>
      <c r="B1" s="7"/>
      <c r="C1" s="3"/>
      <c r="D1" s="7"/>
      <c r="E1" s="36" t="s">
        <v>287</v>
      </c>
    </row>
    <row r="2" spans="1:5" ht="15.75" x14ac:dyDescent="0.25">
      <c r="A2" s="3"/>
      <c r="B2" s="3"/>
      <c r="C2" s="3"/>
      <c r="D2" s="7"/>
    </row>
    <row r="3" spans="1:5" x14ac:dyDescent="0.2">
      <c r="A3" s="3" t="s">
        <v>1</v>
      </c>
      <c r="B3" s="3" t="s">
        <v>2</v>
      </c>
      <c r="C3" s="3" t="s">
        <v>3</v>
      </c>
      <c r="D3" s="33" t="s">
        <v>4</v>
      </c>
    </row>
    <row r="4" spans="1:5" x14ac:dyDescent="0.2">
      <c r="A4" s="10">
        <v>6</v>
      </c>
      <c r="B4" s="12">
        <v>0.22</v>
      </c>
      <c r="C4" s="12">
        <v>2.9</v>
      </c>
      <c r="D4" s="34">
        <f>ROUNDUP((B4*C4),1)</f>
        <v>0.7</v>
      </c>
    </row>
    <row r="5" spans="1:5" x14ac:dyDescent="0.2">
      <c r="A5" s="10"/>
      <c r="B5" s="12"/>
      <c r="C5" s="12"/>
      <c r="D5" s="12"/>
    </row>
    <row r="6" spans="1:5" x14ac:dyDescent="0.2">
      <c r="A6" s="10">
        <v>8</v>
      </c>
      <c r="B6" s="12">
        <v>0.4</v>
      </c>
      <c r="C6" s="12">
        <f>C4</f>
        <v>2.9</v>
      </c>
      <c r="D6" s="34">
        <f>ROUNDUP((B6*C6),1)</f>
        <v>1.2000000000000002</v>
      </c>
    </row>
    <row r="7" spans="1:5" x14ac:dyDescent="0.2">
      <c r="A7" s="10"/>
      <c r="B7" s="12"/>
      <c r="C7" s="12"/>
      <c r="D7" s="12"/>
    </row>
    <row r="8" spans="1:5" x14ac:dyDescent="0.2">
      <c r="A8" s="10">
        <v>10</v>
      </c>
      <c r="B8" s="12">
        <v>0.62</v>
      </c>
      <c r="C8" s="12">
        <f>C6</f>
        <v>2.9</v>
      </c>
      <c r="D8" s="34">
        <f>ROUNDUP((B8*C8),1)</f>
        <v>1.8</v>
      </c>
    </row>
    <row r="9" spans="1:5" x14ac:dyDescent="0.2">
      <c r="A9" s="10"/>
      <c r="B9" s="12"/>
      <c r="C9" s="12"/>
      <c r="D9" s="12"/>
    </row>
    <row r="10" spans="1:5" x14ac:dyDescent="0.2">
      <c r="A10" s="10">
        <v>12</v>
      </c>
      <c r="B10" s="12">
        <v>0.89</v>
      </c>
      <c r="C10" s="12">
        <f>C8</f>
        <v>2.9</v>
      </c>
      <c r="D10" s="34">
        <f>ROUNDUP((B10*C10),1)</f>
        <v>2.6</v>
      </c>
    </row>
    <row r="11" spans="1:5" x14ac:dyDescent="0.2">
      <c r="A11" s="10"/>
      <c r="B11" s="12"/>
      <c r="C11" s="12"/>
      <c r="D11" s="12"/>
    </row>
    <row r="12" spans="1:5" x14ac:dyDescent="0.2">
      <c r="A12" s="10">
        <v>14</v>
      </c>
      <c r="B12" s="12">
        <v>1.21</v>
      </c>
      <c r="C12" s="12">
        <f>C10</f>
        <v>2.9</v>
      </c>
      <c r="D12" s="34">
        <f>ROUNDUP((B12*C12),1)</f>
        <v>3.6</v>
      </c>
    </row>
    <row r="13" spans="1:5" x14ac:dyDescent="0.2">
      <c r="A13" s="10"/>
      <c r="B13" s="12"/>
      <c r="C13" s="12"/>
      <c r="D13" s="12"/>
    </row>
    <row r="14" spans="1:5" x14ac:dyDescent="0.2">
      <c r="A14" s="10" t="s">
        <v>5</v>
      </c>
      <c r="B14" s="12">
        <v>1.39</v>
      </c>
      <c r="C14" s="12">
        <f>C12</f>
        <v>2.9</v>
      </c>
      <c r="D14" s="34">
        <f>ROUNDUP((B14*C14),1)</f>
        <v>4.0999999999999996</v>
      </c>
    </row>
    <row r="15" spans="1:5" x14ac:dyDescent="0.2">
      <c r="A15" s="10"/>
      <c r="B15" s="12"/>
      <c r="C15" s="12"/>
      <c r="D15" s="12"/>
    </row>
    <row r="16" spans="1:5" x14ac:dyDescent="0.2">
      <c r="A16" s="10" t="s">
        <v>6</v>
      </c>
      <c r="B16" s="12">
        <v>1.58</v>
      </c>
      <c r="C16" s="12">
        <f>C14</f>
        <v>2.9</v>
      </c>
      <c r="D16" s="34">
        <f>ROUNDUP((B16*C16),1)</f>
        <v>4.5999999999999996</v>
      </c>
    </row>
    <row r="17" spans="1:4" x14ac:dyDescent="0.2">
      <c r="A17" s="10"/>
      <c r="B17" s="12"/>
      <c r="C17" s="12"/>
      <c r="D17" s="12"/>
    </row>
    <row r="18" spans="1:4" x14ac:dyDescent="0.2">
      <c r="A18" s="10" t="s">
        <v>7</v>
      </c>
      <c r="B18" s="12">
        <v>2</v>
      </c>
      <c r="C18" s="12">
        <f>C16</f>
        <v>2.9</v>
      </c>
      <c r="D18" s="34">
        <f>ROUNDUP((B18*C18),1)</f>
        <v>5.8</v>
      </c>
    </row>
    <row r="19" spans="1:4" x14ac:dyDescent="0.2">
      <c r="A19" s="10"/>
      <c r="B19" s="12"/>
      <c r="C19" s="12"/>
      <c r="D19" s="12"/>
    </row>
    <row r="20" spans="1:4" x14ac:dyDescent="0.2">
      <c r="A20" s="10" t="s">
        <v>8</v>
      </c>
      <c r="B20" s="12">
        <v>2.4700000000000002</v>
      </c>
      <c r="C20" s="12">
        <f>C18</f>
        <v>2.9</v>
      </c>
      <c r="D20" s="34">
        <f>ROUNDUP((B20*C20),1)</f>
        <v>7.1999999999999993</v>
      </c>
    </row>
    <row r="21" spans="1:4" x14ac:dyDescent="0.2">
      <c r="A21" s="10"/>
      <c r="B21" s="12"/>
      <c r="C21" s="12"/>
      <c r="D21" s="12"/>
    </row>
    <row r="22" spans="1:4" x14ac:dyDescent="0.2">
      <c r="A22" s="10" t="s">
        <v>9</v>
      </c>
      <c r="B22" s="12">
        <v>2.98</v>
      </c>
      <c r="C22" s="12">
        <f>C20</f>
        <v>2.9</v>
      </c>
      <c r="D22" s="34">
        <f>ROUNDUP((B22*C22),1)</f>
        <v>8.6999999999999993</v>
      </c>
    </row>
    <row r="23" spans="1:4" x14ac:dyDescent="0.2">
      <c r="A23" s="10"/>
      <c r="B23" s="12"/>
      <c r="C23" s="12"/>
      <c r="D23" s="12"/>
    </row>
    <row r="24" spans="1:4" x14ac:dyDescent="0.2">
      <c r="A24" s="10" t="s">
        <v>10</v>
      </c>
      <c r="B24" s="12">
        <v>3.55</v>
      </c>
      <c r="C24" s="12">
        <f>C22</f>
        <v>2.9</v>
      </c>
      <c r="D24" s="34">
        <f>ROUNDUP((B24*C24),1)</f>
        <v>10.299999999999999</v>
      </c>
    </row>
    <row r="25" spans="1:4" x14ac:dyDescent="0.2">
      <c r="A25" s="10"/>
      <c r="B25" s="12"/>
      <c r="C25" s="12"/>
      <c r="D25" s="12"/>
    </row>
    <row r="26" spans="1:4" x14ac:dyDescent="0.2">
      <c r="A26" s="10" t="s">
        <v>11</v>
      </c>
      <c r="B26" s="12">
        <v>3.85</v>
      </c>
      <c r="C26" s="12">
        <f>C24</f>
        <v>2.9</v>
      </c>
      <c r="D26" s="34">
        <f>ROUNDUP((B26*C26),1)</f>
        <v>11.2</v>
      </c>
    </row>
    <row r="27" spans="1:4" x14ac:dyDescent="0.2">
      <c r="A27" s="10"/>
      <c r="B27" s="12"/>
      <c r="C27" s="12"/>
      <c r="D27" s="12"/>
    </row>
    <row r="28" spans="1:4" x14ac:dyDescent="0.2">
      <c r="A28" s="10" t="s">
        <v>12</v>
      </c>
      <c r="B28" s="3">
        <v>5.55</v>
      </c>
      <c r="C28" s="12">
        <f>C26</f>
        <v>2.9</v>
      </c>
      <c r="D28" s="34">
        <f>ROUNDUP((B28*C28),1)</f>
        <v>16.100000000000001</v>
      </c>
    </row>
    <row r="29" spans="1:4" x14ac:dyDescent="0.2">
      <c r="A29" s="10"/>
      <c r="B29" s="12"/>
      <c r="C29" s="12"/>
      <c r="D29" s="12"/>
    </row>
    <row r="30" spans="1:4" x14ac:dyDescent="0.2">
      <c r="A30" s="10" t="s">
        <v>13</v>
      </c>
      <c r="B30" s="12">
        <v>7.55</v>
      </c>
      <c r="C30" s="12">
        <f>C28</f>
        <v>2.9</v>
      </c>
      <c r="D30" s="34">
        <f>ROUNDUP((B30*C30),1)</f>
        <v>21.900000000000002</v>
      </c>
    </row>
    <row r="31" spans="1:4" x14ac:dyDescent="0.2">
      <c r="A31" s="10"/>
      <c r="B31" s="12"/>
      <c r="C31" s="12"/>
      <c r="D31" s="12"/>
    </row>
    <row r="32" spans="1:4" x14ac:dyDescent="0.2">
      <c r="A32" s="10" t="s">
        <v>14</v>
      </c>
      <c r="B32" s="12">
        <v>9.86</v>
      </c>
      <c r="C32" s="12">
        <f>C30</f>
        <v>2.9</v>
      </c>
      <c r="D32" s="34">
        <f>ROUNDUP((B32*C32),1)</f>
        <v>28.6</v>
      </c>
    </row>
    <row r="33" spans="1:4" x14ac:dyDescent="0.2">
      <c r="A33" s="3"/>
      <c r="B33" s="12"/>
      <c r="C33" s="12"/>
      <c r="D33" s="12"/>
    </row>
    <row r="34" spans="1:4" ht="15.75" x14ac:dyDescent="0.25">
      <c r="A34" s="7" t="s">
        <v>15</v>
      </c>
      <c r="B34" s="7"/>
      <c r="C34" s="7"/>
      <c r="D34" s="21"/>
    </row>
    <row r="35" spans="1:4" ht="15.75" x14ac:dyDescent="0.25">
      <c r="A35" s="3"/>
      <c r="B35" s="3"/>
      <c r="C35" s="3"/>
      <c r="D35" s="16" t="s">
        <v>16</v>
      </c>
    </row>
    <row r="36" spans="1:4" x14ac:dyDescent="0.2">
      <c r="A36" s="3" t="s">
        <v>1</v>
      </c>
      <c r="B36" s="3" t="s">
        <v>2</v>
      </c>
      <c r="C36" s="3" t="s">
        <v>3</v>
      </c>
      <c r="D36" s="12" t="s">
        <v>4</v>
      </c>
    </row>
    <row r="37" spans="1:4" x14ac:dyDescent="0.2">
      <c r="A37" s="10">
        <v>6</v>
      </c>
      <c r="B37" s="12">
        <v>0.28000000000000003</v>
      </c>
      <c r="C37" s="12">
        <f>C32</f>
        <v>2.9</v>
      </c>
      <c r="D37" s="34">
        <f>ROUNDUP((B37*C37),1)</f>
        <v>0.9</v>
      </c>
    </row>
    <row r="38" spans="1:4" x14ac:dyDescent="0.2">
      <c r="A38" s="10"/>
      <c r="B38" s="12"/>
      <c r="C38" s="12"/>
      <c r="D38" s="12"/>
    </row>
    <row r="39" spans="1:4" x14ac:dyDescent="0.2">
      <c r="A39" s="10">
        <v>8</v>
      </c>
      <c r="B39" s="12">
        <v>0.5</v>
      </c>
      <c r="C39" s="12">
        <f>C37</f>
        <v>2.9</v>
      </c>
      <c r="D39" s="34">
        <f>ROUNDUP((B39*C39),1)</f>
        <v>1.5</v>
      </c>
    </row>
    <row r="40" spans="1:4" x14ac:dyDescent="0.2">
      <c r="A40" s="10"/>
      <c r="B40" s="12"/>
      <c r="C40" s="12"/>
      <c r="D40" s="12"/>
    </row>
    <row r="41" spans="1:4" x14ac:dyDescent="0.2">
      <c r="A41" s="10">
        <v>10</v>
      </c>
      <c r="B41" s="12">
        <v>0.79</v>
      </c>
      <c r="C41" s="12">
        <f>C39</f>
        <v>2.9</v>
      </c>
      <c r="D41" s="34">
        <f>ROUNDUP((B41*C41),1)</f>
        <v>2.3000000000000003</v>
      </c>
    </row>
    <row r="42" spans="1:4" ht="15" customHeight="1" x14ac:dyDescent="0.2">
      <c r="A42" s="10"/>
      <c r="B42" s="12"/>
      <c r="C42" s="12"/>
      <c r="D42" s="12"/>
    </row>
    <row r="43" spans="1:4" x14ac:dyDescent="0.2">
      <c r="A43" s="10">
        <v>12</v>
      </c>
      <c r="B43" s="12">
        <v>1.1299999999999999</v>
      </c>
      <c r="C43" s="12">
        <f>C41</f>
        <v>2.9</v>
      </c>
      <c r="D43" s="34">
        <f>ROUNDUP((B43*C43),1)</f>
        <v>3.3000000000000003</v>
      </c>
    </row>
    <row r="44" spans="1:4" x14ac:dyDescent="0.2">
      <c r="A44" s="10"/>
      <c r="B44" s="12"/>
      <c r="C44" s="12"/>
      <c r="D44" s="12"/>
    </row>
    <row r="45" spans="1:4" x14ac:dyDescent="0.2">
      <c r="A45" s="10">
        <v>14</v>
      </c>
      <c r="B45" s="12">
        <v>1.54</v>
      </c>
      <c r="C45" s="12">
        <f>C43</f>
        <v>2.9</v>
      </c>
      <c r="D45" s="34">
        <f>ROUNDUP((B45*C45),1)</f>
        <v>4.5</v>
      </c>
    </row>
    <row r="46" spans="1:4" x14ac:dyDescent="0.2">
      <c r="A46" s="10"/>
      <c r="B46" s="12"/>
      <c r="C46" s="12"/>
      <c r="D46" s="12"/>
    </row>
    <row r="47" spans="1:4" x14ac:dyDescent="0.2">
      <c r="A47" s="10">
        <v>15</v>
      </c>
      <c r="B47" s="12">
        <v>1.77</v>
      </c>
      <c r="C47" s="12">
        <f>C45</f>
        <v>2.9</v>
      </c>
      <c r="D47" s="34">
        <f>ROUNDUP((B47*C47),1)</f>
        <v>5.1999999999999993</v>
      </c>
    </row>
    <row r="48" spans="1:4" x14ac:dyDescent="0.2">
      <c r="A48" s="10"/>
      <c r="B48" s="12"/>
      <c r="C48" s="12"/>
      <c r="D48" s="12"/>
    </row>
    <row r="49" spans="1:4" x14ac:dyDescent="0.2">
      <c r="A49" s="10">
        <v>16</v>
      </c>
      <c r="B49" s="12">
        <v>2.0099999999999998</v>
      </c>
      <c r="C49" s="12">
        <f>C47</f>
        <v>2.9</v>
      </c>
      <c r="D49" s="34">
        <f>ROUNDUP((B49*C49),1)</f>
        <v>5.8999999999999995</v>
      </c>
    </row>
    <row r="50" spans="1:4" x14ac:dyDescent="0.2">
      <c r="A50" s="10"/>
      <c r="B50" s="12"/>
      <c r="C50" s="12"/>
      <c r="D50" s="12"/>
    </row>
    <row r="51" spans="1:4" x14ac:dyDescent="0.2">
      <c r="A51" s="10">
        <v>18</v>
      </c>
      <c r="B51" s="12">
        <v>2.54</v>
      </c>
      <c r="C51" s="12">
        <f>C49</f>
        <v>2.9</v>
      </c>
      <c r="D51" s="34">
        <f>ROUNDUP((B51*C51),1)</f>
        <v>7.3999999999999995</v>
      </c>
    </row>
    <row r="52" spans="1:4" x14ac:dyDescent="0.2">
      <c r="A52" s="10"/>
      <c r="B52" s="12"/>
      <c r="C52" s="12"/>
      <c r="D52" s="12"/>
    </row>
    <row r="53" spans="1:4" x14ac:dyDescent="0.2">
      <c r="A53" s="10">
        <v>20</v>
      </c>
      <c r="B53" s="12">
        <v>3.14</v>
      </c>
      <c r="C53" s="12">
        <f>C51</f>
        <v>2.9</v>
      </c>
      <c r="D53" s="34">
        <f>ROUNDUP((B53*C53),1)</f>
        <v>9.1999999999999993</v>
      </c>
    </row>
    <row r="54" spans="1:4" x14ac:dyDescent="0.2">
      <c r="A54" s="10"/>
      <c r="B54" s="12"/>
      <c r="C54" s="12"/>
      <c r="D54" s="12"/>
    </row>
    <row r="55" spans="1:4" x14ac:dyDescent="0.2">
      <c r="A55" s="10" t="s">
        <v>9</v>
      </c>
      <c r="B55" s="12">
        <v>3.8</v>
      </c>
      <c r="C55" s="12">
        <f>C53</f>
        <v>2.9</v>
      </c>
      <c r="D55" s="34">
        <f>ROUNDUP((B55*C55),1)</f>
        <v>11.1</v>
      </c>
    </row>
    <row r="56" spans="1:4" x14ac:dyDescent="0.2">
      <c r="A56" s="10"/>
      <c r="B56" s="12"/>
      <c r="C56" s="12"/>
      <c r="D56" s="12"/>
    </row>
    <row r="57" spans="1:4" x14ac:dyDescent="0.2">
      <c r="A57" s="10" t="s">
        <v>11</v>
      </c>
      <c r="B57" s="12">
        <v>4.91</v>
      </c>
      <c r="C57" s="12">
        <f>C55</f>
        <v>2.9</v>
      </c>
      <c r="D57" s="34">
        <f>ROUNDUP((B57*C57),1)</f>
        <v>14.299999999999999</v>
      </c>
    </row>
    <row r="58" spans="1:4" x14ac:dyDescent="0.2">
      <c r="A58" s="10"/>
      <c r="B58" s="12"/>
      <c r="C58" s="12"/>
      <c r="D58" s="12"/>
    </row>
    <row r="59" spans="1:4" x14ac:dyDescent="0.2">
      <c r="A59" s="10" t="s">
        <v>12</v>
      </c>
      <c r="B59" s="12">
        <v>7.07</v>
      </c>
      <c r="C59" s="12">
        <f>C57</f>
        <v>2.9</v>
      </c>
      <c r="D59" s="34">
        <f>ROUNDUP((B59*C59),1)</f>
        <v>20.6</v>
      </c>
    </row>
    <row r="60" spans="1:4" x14ac:dyDescent="0.2">
      <c r="A60" s="10"/>
      <c r="B60" s="12"/>
      <c r="C60" s="12"/>
      <c r="D60" s="12"/>
    </row>
    <row r="61" spans="1:4" x14ac:dyDescent="0.2">
      <c r="A61" s="10" t="s">
        <v>13</v>
      </c>
      <c r="B61" s="12">
        <v>9.6199999999999992</v>
      </c>
      <c r="C61" s="12">
        <f>C59</f>
        <v>2.9</v>
      </c>
      <c r="D61" s="34">
        <f>ROUNDUP((B61*C61),1)</f>
        <v>27.900000000000002</v>
      </c>
    </row>
    <row r="62" spans="1:4" x14ac:dyDescent="0.2">
      <c r="A62" s="10"/>
      <c r="B62" s="12"/>
      <c r="C62" s="12"/>
      <c r="D62" s="12"/>
    </row>
    <row r="63" spans="1:4" x14ac:dyDescent="0.2">
      <c r="A63" s="10" t="s">
        <v>14</v>
      </c>
      <c r="B63" s="12">
        <v>12.6</v>
      </c>
      <c r="C63" s="12">
        <f>C61</f>
        <v>2.9</v>
      </c>
      <c r="D63" s="34">
        <f>ROUNDUP((B63*C63),1)</f>
        <v>36.6</v>
      </c>
    </row>
    <row r="64" spans="1:4" x14ac:dyDescent="0.2">
      <c r="A64" s="3"/>
      <c r="B64" s="3"/>
      <c r="C64" s="3"/>
      <c r="D64" s="3"/>
    </row>
    <row r="65" spans="1:4" x14ac:dyDescent="0.2">
      <c r="A65" s="3"/>
      <c r="B65" s="3"/>
      <c r="C65" s="3"/>
      <c r="D65" s="3"/>
    </row>
    <row r="66" spans="1:4" x14ac:dyDescent="0.2">
      <c r="A66" s="3"/>
      <c r="B66" s="3"/>
      <c r="C66" s="3"/>
      <c r="D66" s="3"/>
    </row>
    <row r="67" spans="1:4" ht="15.75" x14ac:dyDescent="0.25">
      <c r="A67" s="7" t="s">
        <v>17</v>
      </c>
      <c r="B67" s="12"/>
      <c r="C67" s="12"/>
      <c r="D67" s="21"/>
    </row>
    <row r="68" spans="1:4" x14ac:dyDescent="0.2">
      <c r="A68" s="3" t="s">
        <v>1</v>
      </c>
      <c r="B68" s="12" t="s">
        <v>2</v>
      </c>
      <c r="C68" s="3" t="s">
        <v>3</v>
      </c>
      <c r="D68" s="3" t="s">
        <v>4</v>
      </c>
    </row>
    <row r="69" spans="1:4" x14ac:dyDescent="0.2">
      <c r="A69" s="10" t="s">
        <v>18</v>
      </c>
      <c r="B69" s="12">
        <v>19.63</v>
      </c>
      <c r="C69" s="12">
        <v>6</v>
      </c>
      <c r="D69" s="34">
        <f>ROUNDUP((B69*C69),1)</f>
        <v>117.8</v>
      </c>
    </row>
    <row r="70" spans="1:4" x14ac:dyDescent="0.2">
      <c r="A70" s="10"/>
      <c r="B70" s="12"/>
      <c r="C70" s="12"/>
      <c r="D70" s="12"/>
    </row>
    <row r="71" spans="1:4" x14ac:dyDescent="0.2">
      <c r="A71" s="10" t="s">
        <v>19</v>
      </c>
      <c r="B71" s="12">
        <v>28.3</v>
      </c>
      <c r="C71" s="12">
        <f>C69</f>
        <v>6</v>
      </c>
      <c r="D71" s="34">
        <f>ROUNDUP((B71*C71),1)</f>
        <v>169.8</v>
      </c>
    </row>
    <row r="72" spans="1:4" x14ac:dyDescent="0.2">
      <c r="A72" s="10"/>
      <c r="B72" s="12"/>
      <c r="C72" s="12"/>
      <c r="D72" s="12"/>
    </row>
    <row r="73" spans="1:4" x14ac:dyDescent="0.2">
      <c r="A73" s="10" t="s">
        <v>20</v>
      </c>
      <c r="B73" s="12">
        <v>50.2</v>
      </c>
      <c r="C73" s="12">
        <f>C71</f>
        <v>6</v>
      </c>
      <c r="D73" s="34">
        <f>ROUNDUP((B73*C73),1)</f>
        <v>301.2</v>
      </c>
    </row>
    <row r="74" spans="1:4" x14ac:dyDescent="0.2">
      <c r="A74" s="10"/>
      <c r="B74" s="12"/>
      <c r="C74" s="12"/>
      <c r="D74" s="12"/>
    </row>
    <row r="75" spans="1:4" x14ac:dyDescent="0.2">
      <c r="A75" s="10" t="s">
        <v>21</v>
      </c>
      <c r="B75" s="17">
        <v>78.5</v>
      </c>
      <c r="C75" s="12">
        <f>C73</f>
        <v>6</v>
      </c>
      <c r="D75" s="34">
        <f>ROUNDUP((B75*C75),1)</f>
        <v>471</v>
      </c>
    </row>
  </sheetData>
  <phoneticPr fontId="5" type="noConversion"/>
  <printOptions gridLines="1"/>
  <pageMargins left="0.78740157499999996" right="0.78740157499999996" top="0.984251969" bottom="0.984251969" header="0.4921259845" footer="0.4921259845"/>
  <pageSetup paperSize="9" scale="62" orientation="portrait" r:id="rId1"/>
  <headerFooter alignWithMargins="0">
    <oddHeader>&amp;A</oddHeader>
    <oddFooter>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0070-B212-4E25-90F6-C8855F70CB97}">
  <sheetPr>
    <pageSetUpPr fitToPage="1"/>
  </sheetPr>
  <dimension ref="A1:E1977"/>
  <sheetViews>
    <sheetView topLeftCell="A49" zoomScaleNormal="100" workbookViewId="0">
      <selection activeCell="H75" sqref="A1:H75"/>
    </sheetView>
  </sheetViews>
  <sheetFormatPr baseColWidth="10" defaultColWidth="11.5546875" defaultRowHeight="15" x14ac:dyDescent="0.2"/>
  <cols>
    <col min="1" max="4" width="11.109375" style="3" customWidth="1"/>
  </cols>
  <sheetData>
    <row r="1" spans="1:5" ht="15.75" x14ac:dyDescent="0.25">
      <c r="A1" s="7" t="s">
        <v>22</v>
      </c>
      <c r="B1" s="7"/>
      <c r="D1" s="7"/>
      <c r="E1" s="36" t="s">
        <v>287</v>
      </c>
    </row>
    <row r="2" spans="1:5" x14ac:dyDescent="0.2">
      <c r="A2" s="3" t="s">
        <v>23</v>
      </c>
    </row>
    <row r="3" spans="1:5" x14ac:dyDescent="0.2">
      <c r="A3" s="3" t="s">
        <v>1</v>
      </c>
      <c r="B3" s="3" t="s">
        <v>2</v>
      </c>
      <c r="C3" s="3" t="s">
        <v>3</v>
      </c>
      <c r="D3" s="3" t="s">
        <v>4</v>
      </c>
    </row>
    <row r="4" spans="1:5" x14ac:dyDescent="0.2">
      <c r="C4" s="12"/>
      <c r="D4" s="12"/>
    </row>
    <row r="5" spans="1:5" ht="15.75" x14ac:dyDescent="0.25">
      <c r="A5" s="7">
        <v>6</v>
      </c>
      <c r="B5" s="12">
        <v>0.22</v>
      </c>
      <c r="C5" s="12">
        <v>4.2</v>
      </c>
      <c r="D5" s="34">
        <f>ROUNDUP((B5*C5),1)</f>
        <v>1</v>
      </c>
    </row>
    <row r="6" spans="1:5" ht="15.75" x14ac:dyDescent="0.25">
      <c r="A6" s="7"/>
      <c r="B6" s="12"/>
      <c r="C6" s="12"/>
      <c r="D6" s="12"/>
    </row>
    <row r="7" spans="1:5" ht="15.75" x14ac:dyDescent="0.25">
      <c r="A7" s="7">
        <v>8</v>
      </c>
      <c r="B7" s="12">
        <v>0.4</v>
      </c>
      <c r="C7" s="12">
        <f>C5</f>
        <v>4.2</v>
      </c>
      <c r="D7" s="34">
        <f t="shared" ref="D7:D39" si="0">ROUNDUP((B7*C7),1)</f>
        <v>1.7000000000000002</v>
      </c>
    </row>
    <row r="8" spans="1:5" ht="15.75" x14ac:dyDescent="0.25">
      <c r="A8" s="7"/>
      <c r="B8" s="12"/>
      <c r="C8" s="12"/>
      <c r="D8" s="12"/>
    </row>
    <row r="9" spans="1:5" ht="15.75" x14ac:dyDescent="0.25">
      <c r="A9" s="7">
        <v>10</v>
      </c>
      <c r="B9" s="12">
        <v>0.62</v>
      </c>
      <c r="C9" s="12">
        <f>C7</f>
        <v>4.2</v>
      </c>
      <c r="D9" s="34">
        <f t="shared" si="0"/>
        <v>2.7</v>
      </c>
    </row>
    <row r="10" spans="1:5" ht="15.75" x14ac:dyDescent="0.25">
      <c r="A10" s="7"/>
      <c r="B10" s="12"/>
      <c r="C10" s="12"/>
      <c r="D10" s="12"/>
    </row>
    <row r="11" spans="1:5" ht="15.75" x14ac:dyDescent="0.25">
      <c r="A11" s="7">
        <v>12</v>
      </c>
      <c r="B11" s="12">
        <v>0.89</v>
      </c>
      <c r="C11" s="12">
        <f>C9</f>
        <v>4.2</v>
      </c>
      <c r="D11" s="34">
        <f t="shared" si="0"/>
        <v>3.8000000000000003</v>
      </c>
    </row>
    <row r="12" spans="1:5" ht="15.75" x14ac:dyDescent="0.25">
      <c r="A12" s="7"/>
      <c r="B12" s="12"/>
      <c r="C12" s="12"/>
      <c r="D12" s="12"/>
    </row>
    <row r="13" spans="1:5" ht="15.75" x14ac:dyDescent="0.25">
      <c r="A13" s="7" t="s">
        <v>24</v>
      </c>
      <c r="B13" s="12">
        <v>1.04</v>
      </c>
      <c r="C13" s="12">
        <f>C11</f>
        <v>4.2</v>
      </c>
      <c r="D13" s="34">
        <f t="shared" si="0"/>
        <v>4.3999999999999995</v>
      </c>
    </row>
    <row r="14" spans="1:5" ht="15.75" x14ac:dyDescent="0.25">
      <c r="A14" s="7"/>
      <c r="B14" s="12"/>
      <c r="C14" s="12"/>
      <c r="D14" s="12"/>
    </row>
    <row r="15" spans="1:5" ht="15.75" x14ac:dyDescent="0.25">
      <c r="A15" s="7">
        <v>14</v>
      </c>
      <c r="B15" s="12">
        <v>1.21</v>
      </c>
      <c r="C15" s="12">
        <f>C13</f>
        <v>4.2</v>
      </c>
      <c r="D15" s="34">
        <f t="shared" si="0"/>
        <v>5.0999999999999996</v>
      </c>
    </row>
    <row r="16" spans="1:5" ht="15.75" x14ac:dyDescent="0.25">
      <c r="A16" s="7"/>
      <c r="B16" s="12"/>
      <c r="C16" s="12"/>
      <c r="D16" s="12"/>
    </row>
    <row r="17" spans="1:4" ht="15.75" x14ac:dyDescent="0.25">
      <c r="A17" s="7">
        <v>15</v>
      </c>
      <c r="B17" s="12">
        <v>1.39</v>
      </c>
      <c r="C17" s="12">
        <f>C15</f>
        <v>4.2</v>
      </c>
      <c r="D17" s="34">
        <f t="shared" si="0"/>
        <v>5.8999999999999995</v>
      </c>
    </row>
    <row r="18" spans="1:4" ht="15.75" x14ac:dyDescent="0.25">
      <c r="A18" s="7"/>
      <c r="B18" s="12"/>
      <c r="C18" s="12"/>
      <c r="D18" s="12"/>
    </row>
    <row r="19" spans="1:4" ht="15.75" x14ac:dyDescent="0.25">
      <c r="A19" s="7">
        <v>16</v>
      </c>
      <c r="B19" s="12">
        <v>1.58</v>
      </c>
      <c r="C19" s="12">
        <f>C17</f>
        <v>4.2</v>
      </c>
      <c r="D19" s="34">
        <f t="shared" si="0"/>
        <v>6.6999999999999993</v>
      </c>
    </row>
    <row r="20" spans="1:4" ht="15.75" x14ac:dyDescent="0.25">
      <c r="A20" s="7"/>
      <c r="B20" s="12"/>
      <c r="C20" s="12"/>
      <c r="D20" s="12"/>
    </row>
    <row r="21" spans="1:4" ht="15.75" x14ac:dyDescent="0.25">
      <c r="A21" s="7" t="s">
        <v>25</v>
      </c>
      <c r="B21" s="12">
        <v>1.78</v>
      </c>
      <c r="C21" s="12">
        <f>C19</f>
        <v>4.2</v>
      </c>
      <c r="D21" s="34">
        <f t="shared" si="0"/>
        <v>7.5</v>
      </c>
    </row>
    <row r="22" spans="1:4" ht="15.75" x14ac:dyDescent="0.25">
      <c r="A22" s="7"/>
      <c r="B22" s="12"/>
      <c r="C22" s="12"/>
      <c r="D22" s="12"/>
    </row>
    <row r="23" spans="1:4" ht="15.75" x14ac:dyDescent="0.25">
      <c r="A23" s="7">
        <v>18</v>
      </c>
      <c r="B23" s="12">
        <v>2</v>
      </c>
      <c r="C23" s="12">
        <f>C21</f>
        <v>4.2</v>
      </c>
      <c r="D23" s="34">
        <f t="shared" si="0"/>
        <v>8.4</v>
      </c>
    </row>
    <row r="24" spans="1:4" ht="15.75" x14ac:dyDescent="0.25">
      <c r="A24" s="7"/>
      <c r="B24" s="12"/>
      <c r="C24" s="12"/>
      <c r="D24" s="12"/>
    </row>
    <row r="25" spans="1:4" ht="15.75" x14ac:dyDescent="0.25">
      <c r="A25" s="7" t="s">
        <v>26</v>
      </c>
      <c r="B25" s="12">
        <v>2.23</v>
      </c>
      <c r="C25" s="12">
        <f>C23</f>
        <v>4.2</v>
      </c>
      <c r="D25" s="34">
        <f t="shared" si="0"/>
        <v>9.4</v>
      </c>
    </row>
    <row r="26" spans="1:4" ht="15.75" x14ac:dyDescent="0.25">
      <c r="A26" s="7"/>
      <c r="B26" s="12"/>
      <c r="C26" s="12"/>
      <c r="D26" s="12"/>
    </row>
    <row r="27" spans="1:4" ht="15.75" x14ac:dyDescent="0.25">
      <c r="A27" s="7">
        <v>20</v>
      </c>
      <c r="B27" s="12">
        <v>2.4700000000000002</v>
      </c>
      <c r="C27" s="12">
        <f>C25</f>
        <v>4.2</v>
      </c>
      <c r="D27" s="34">
        <f t="shared" si="0"/>
        <v>10.4</v>
      </c>
    </row>
    <row r="28" spans="1:4" ht="15.75" x14ac:dyDescent="0.25">
      <c r="A28" s="7"/>
      <c r="B28" s="12"/>
      <c r="C28" s="12"/>
      <c r="D28" s="12"/>
    </row>
    <row r="29" spans="1:4" ht="15.75" x14ac:dyDescent="0.25">
      <c r="A29" s="7" t="s">
        <v>27</v>
      </c>
      <c r="B29" s="12">
        <v>2.72</v>
      </c>
      <c r="C29" s="12">
        <f>C27</f>
        <v>4.2</v>
      </c>
      <c r="D29" s="34">
        <f t="shared" si="0"/>
        <v>11.5</v>
      </c>
    </row>
    <row r="30" spans="1:4" ht="15.75" x14ac:dyDescent="0.25">
      <c r="A30" s="7"/>
      <c r="B30" s="12"/>
      <c r="C30" s="12"/>
      <c r="D30" s="12"/>
    </row>
    <row r="31" spans="1:4" ht="15.75" x14ac:dyDescent="0.25">
      <c r="A31" s="7">
        <v>22</v>
      </c>
      <c r="B31" s="12">
        <v>2.98</v>
      </c>
      <c r="C31" s="12">
        <f>C29</f>
        <v>4.2</v>
      </c>
      <c r="D31" s="34">
        <f t="shared" si="0"/>
        <v>12.6</v>
      </c>
    </row>
    <row r="32" spans="1:4" ht="15.75" x14ac:dyDescent="0.25">
      <c r="A32" s="7"/>
      <c r="B32" s="12"/>
      <c r="D32" s="12"/>
    </row>
    <row r="33" spans="1:4" ht="15.75" x14ac:dyDescent="0.25">
      <c r="A33" s="7" t="s">
        <v>28</v>
      </c>
      <c r="B33" s="12">
        <v>3.26</v>
      </c>
      <c r="C33" s="12">
        <v>4.5</v>
      </c>
      <c r="D33" s="34">
        <f t="shared" si="0"/>
        <v>14.7</v>
      </c>
    </row>
    <row r="34" spans="1:4" ht="15.75" x14ac:dyDescent="0.25">
      <c r="A34" s="7"/>
      <c r="B34" s="12"/>
      <c r="C34" s="12"/>
      <c r="D34" s="12"/>
    </row>
    <row r="35" spans="1:4" ht="15.75" x14ac:dyDescent="0.25">
      <c r="A35" s="7" t="s">
        <v>10</v>
      </c>
      <c r="B35" s="12">
        <v>3.55</v>
      </c>
      <c r="C35" s="12">
        <v>4.2</v>
      </c>
      <c r="D35" s="34">
        <f t="shared" si="0"/>
        <v>15</v>
      </c>
    </row>
    <row r="36" spans="1:4" ht="15.75" x14ac:dyDescent="0.25">
      <c r="A36" s="7"/>
      <c r="B36" s="12"/>
      <c r="C36" s="12"/>
      <c r="D36" s="12"/>
    </row>
    <row r="37" spans="1:4" ht="15.75" x14ac:dyDescent="0.25">
      <c r="A37" s="7" t="s">
        <v>11</v>
      </c>
      <c r="B37" s="12">
        <v>3.85</v>
      </c>
      <c r="C37" s="12">
        <f>C35</f>
        <v>4.2</v>
      </c>
      <c r="D37" s="34">
        <f t="shared" si="0"/>
        <v>16.200000000000003</v>
      </c>
    </row>
    <row r="38" spans="1:4" ht="15.75" x14ac:dyDescent="0.25">
      <c r="A38" s="7"/>
      <c r="B38" s="12"/>
      <c r="C38" s="12"/>
      <c r="D38" s="12"/>
    </row>
    <row r="39" spans="1:4" ht="15.75" x14ac:dyDescent="0.25">
      <c r="A39" s="7" t="s">
        <v>29</v>
      </c>
      <c r="B39" s="12">
        <v>4.17</v>
      </c>
      <c r="C39" s="12">
        <f>C37</f>
        <v>4.2</v>
      </c>
      <c r="D39" s="34">
        <f t="shared" si="0"/>
        <v>17.600000000000001</v>
      </c>
    </row>
    <row r="40" spans="1:4" x14ac:dyDescent="0.2">
      <c r="A40" s="12"/>
    </row>
    <row r="41" spans="1:4" ht="15.75" x14ac:dyDescent="0.25">
      <c r="A41" s="7" t="s">
        <v>30</v>
      </c>
      <c r="B41" s="12">
        <v>4.49</v>
      </c>
      <c r="C41" s="12">
        <v>4.5</v>
      </c>
      <c r="D41" s="34">
        <f>ROUNDUP((B41*C41),1)</f>
        <v>20.3</v>
      </c>
    </row>
    <row r="42" spans="1:4" ht="15.75" x14ac:dyDescent="0.25">
      <c r="A42" s="7"/>
      <c r="B42" s="12"/>
      <c r="C42" s="12"/>
      <c r="D42" s="12"/>
    </row>
    <row r="43" spans="1:4" ht="15.75" x14ac:dyDescent="0.25">
      <c r="A43" s="7" t="s">
        <v>31</v>
      </c>
      <c r="B43" s="12">
        <v>4.83</v>
      </c>
      <c r="C43" s="12">
        <v>4.2</v>
      </c>
      <c r="D43" s="34">
        <f>ROUNDUP((B43*C43),1)</f>
        <v>20.3</v>
      </c>
    </row>
    <row r="44" spans="1:4" ht="15.75" x14ac:dyDescent="0.25">
      <c r="A44" s="7"/>
      <c r="B44" s="12"/>
      <c r="C44" s="12"/>
      <c r="D44" s="12"/>
    </row>
    <row r="45" spans="1:4" ht="15.75" x14ac:dyDescent="0.25">
      <c r="A45" s="7" t="s">
        <v>12</v>
      </c>
      <c r="B45" s="12">
        <v>5.55</v>
      </c>
      <c r="C45" s="12">
        <f>C43</f>
        <v>4.2</v>
      </c>
      <c r="D45" s="34">
        <f>ROUNDUP((B45*C45),1)</f>
        <v>23.400000000000002</v>
      </c>
    </row>
    <row r="46" spans="1:4" ht="15.75" x14ac:dyDescent="0.25">
      <c r="A46" s="7"/>
    </row>
    <row r="47" spans="1:4" ht="15.75" x14ac:dyDescent="0.25">
      <c r="A47" s="7" t="s">
        <v>32</v>
      </c>
      <c r="B47" s="12">
        <v>6.31</v>
      </c>
      <c r="C47" s="12">
        <f>C45</f>
        <v>4.2</v>
      </c>
      <c r="D47" s="34">
        <f>ROUNDUP((B47*C47),1)</f>
        <v>26.6</v>
      </c>
    </row>
    <row r="48" spans="1:4" ht="15.75" x14ac:dyDescent="0.25">
      <c r="A48" s="7" t="s">
        <v>33</v>
      </c>
      <c r="B48" s="12"/>
      <c r="C48" s="12"/>
      <c r="D48" s="12"/>
    </row>
    <row r="49" spans="1:4" ht="15.75" x14ac:dyDescent="0.25">
      <c r="A49" s="7" t="s">
        <v>13</v>
      </c>
      <c r="B49" s="12">
        <v>7.55</v>
      </c>
      <c r="C49" s="12">
        <f>C47</f>
        <v>4.2</v>
      </c>
      <c r="D49" s="34">
        <f>ROUNDUP((B49*C49),1)</f>
        <v>31.8</v>
      </c>
    </row>
    <row r="50" spans="1:4" ht="15.75" x14ac:dyDescent="0.25">
      <c r="A50" s="7" t="s">
        <v>33</v>
      </c>
      <c r="B50" s="12"/>
      <c r="C50" s="12"/>
      <c r="D50" s="12"/>
    </row>
    <row r="51" spans="1:4" ht="15.75" x14ac:dyDescent="0.25">
      <c r="A51" s="7" t="s">
        <v>34</v>
      </c>
      <c r="B51" s="12">
        <v>7.99</v>
      </c>
      <c r="C51" s="12">
        <f>C47</f>
        <v>4.2</v>
      </c>
      <c r="D51" s="34">
        <f>ROUNDUP((B51*C51),1)</f>
        <v>33.6</v>
      </c>
    </row>
    <row r="52" spans="1:4" ht="15.75" x14ac:dyDescent="0.25">
      <c r="A52" s="7"/>
      <c r="B52" s="12"/>
      <c r="C52" s="12"/>
      <c r="D52" s="12"/>
    </row>
    <row r="53" spans="1:4" ht="15.75" x14ac:dyDescent="0.25">
      <c r="A53" s="7" t="s">
        <v>35</v>
      </c>
      <c r="B53" s="12">
        <v>8.9</v>
      </c>
      <c r="C53" s="12">
        <v>4.5</v>
      </c>
      <c r="D53" s="34">
        <f>ROUNDUP((B53*C53),1)</f>
        <v>40.1</v>
      </c>
    </row>
    <row r="54" spans="1:4" ht="15.75" x14ac:dyDescent="0.25">
      <c r="A54" s="7"/>
      <c r="B54" s="12"/>
      <c r="C54" s="12"/>
      <c r="D54" s="12"/>
    </row>
    <row r="55" spans="1:4" ht="15.75" x14ac:dyDescent="0.25">
      <c r="A55" s="7" t="s">
        <v>14</v>
      </c>
      <c r="B55" s="12">
        <v>9.86</v>
      </c>
      <c r="C55" s="12">
        <v>4.2</v>
      </c>
      <c r="D55" s="34">
        <f>ROUNDUP((B55*C55),1)</f>
        <v>41.5</v>
      </c>
    </row>
    <row r="56" spans="1:4" ht="15.75" x14ac:dyDescent="0.25">
      <c r="A56" s="7" t="s">
        <v>33</v>
      </c>
      <c r="B56" s="12"/>
      <c r="C56" s="12"/>
      <c r="D56" s="12"/>
    </row>
    <row r="57" spans="1:4" ht="15.75" x14ac:dyDescent="0.25">
      <c r="A57" s="7" t="s">
        <v>36</v>
      </c>
      <c r="B57" s="12">
        <v>12.5</v>
      </c>
      <c r="C57" s="12">
        <f>C55</f>
        <v>4.2</v>
      </c>
      <c r="D57" s="34">
        <f>ROUNDUP((B57*C57),1)</f>
        <v>52.5</v>
      </c>
    </row>
    <row r="58" spans="1:4" ht="15.75" x14ac:dyDescent="0.25">
      <c r="A58" s="7"/>
      <c r="B58" s="12"/>
      <c r="D58" s="12"/>
    </row>
    <row r="59" spans="1:4" ht="15.75" x14ac:dyDescent="0.25">
      <c r="A59" s="7" t="s">
        <v>18</v>
      </c>
      <c r="B59" s="12">
        <v>15.4</v>
      </c>
      <c r="C59" s="12">
        <f>C57</f>
        <v>4.2</v>
      </c>
      <c r="D59" s="34">
        <f>ROUNDUP((B59*C59),1)</f>
        <v>64.699999999999989</v>
      </c>
    </row>
    <row r="60" spans="1:4" ht="15.75" x14ac:dyDescent="0.25">
      <c r="A60" s="7"/>
      <c r="B60" s="12"/>
      <c r="C60" s="12"/>
      <c r="D60" s="12"/>
    </row>
    <row r="61" spans="1:4" ht="15.75" x14ac:dyDescent="0.25">
      <c r="A61" s="7" t="s">
        <v>37</v>
      </c>
      <c r="B61" s="12">
        <v>18.7</v>
      </c>
      <c r="C61" s="12">
        <f>C59</f>
        <v>4.2</v>
      </c>
      <c r="D61" s="34">
        <f>ROUNDUP((B61*C61),1)</f>
        <v>78.599999999999994</v>
      </c>
    </row>
    <row r="62" spans="1:4" ht="15.75" x14ac:dyDescent="0.25">
      <c r="A62" s="7"/>
      <c r="B62" s="12"/>
      <c r="C62" s="12"/>
      <c r="D62" s="12"/>
    </row>
    <row r="63" spans="1:4" ht="15.75" x14ac:dyDescent="0.25">
      <c r="A63" s="7" t="s">
        <v>19</v>
      </c>
      <c r="B63" s="12">
        <v>22.2</v>
      </c>
      <c r="C63" s="12">
        <f>C61</f>
        <v>4.2</v>
      </c>
      <c r="D63" s="34">
        <f>ROUNDUP((B63*C63),1)</f>
        <v>93.3</v>
      </c>
    </row>
    <row r="64" spans="1:4" ht="15.75" x14ac:dyDescent="0.25">
      <c r="A64" s="7"/>
      <c r="B64" s="12"/>
      <c r="C64" s="12"/>
      <c r="D64" s="12"/>
    </row>
    <row r="65" spans="1:4" ht="15.75" x14ac:dyDescent="0.25">
      <c r="A65" s="7" t="s">
        <v>38</v>
      </c>
      <c r="B65" s="12">
        <v>26</v>
      </c>
      <c r="C65" s="12">
        <f>C63</f>
        <v>4.2</v>
      </c>
      <c r="D65" s="34">
        <f t="shared" ref="D65:D75" si="1">ROUNDUP((B65*C65),1)</f>
        <v>109.2</v>
      </c>
    </row>
    <row r="66" spans="1:4" ht="15.75" x14ac:dyDescent="0.25">
      <c r="A66" s="7"/>
      <c r="B66" s="12"/>
      <c r="C66" s="12"/>
      <c r="D66" s="12"/>
    </row>
    <row r="67" spans="1:4" ht="15.75" x14ac:dyDescent="0.25">
      <c r="A67" s="7" t="s">
        <v>39</v>
      </c>
      <c r="B67" s="12">
        <v>30.2</v>
      </c>
      <c r="C67" s="12">
        <f>C65</f>
        <v>4.2</v>
      </c>
      <c r="D67" s="34">
        <f t="shared" si="1"/>
        <v>126.89999999999999</v>
      </c>
    </row>
    <row r="68" spans="1:4" ht="15.75" x14ac:dyDescent="0.25">
      <c r="A68" s="7"/>
      <c r="B68" s="12"/>
      <c r="C68" s="12"/>
      <c r="D68" s="12"/>
    </row>
    <row r="69" spans="1:4" ht="15.75" x14ac:dyDescent="0.25">
      <c r="A69" s="7" t="s">
        <v>20</v>
      </c>
      <c r="B69" s="12">
        <v>29.5</v>
      </c>
      <c r="C69" s="12">
        <f>C67</f>
        <v>4.2</v>
      </c>
      <c r="D69" s="34">
        <f t="shared" si="1"/>
        <v>123.9</v>
      </c>
    </row>
    <row r="70" spans="1:4" ht="15.75" x14ac:dyDescent="0.25">
      <c r="A70" s="7"/>
      <c r="B70" s="12"/>
      <c r="C70" s="12"/>
      <c r="D70" s="12"/>
    </row>
    <row r="71" spans="1:4" ht="15.75" x14ac:dyDescent="0.25">
      <c r="A71" s="7" t="s">
        <v>21</v>
      </c>
      <c r="B71" s="12">
        <v>61.7</v>
      </c>
      <c r="C71" s="12">
        <f>C69</f>
        <v>4.2</v>
      </c>
      <c r="D71" s="34">
        <f t="shared" si="1"/>
        <v>259.20000000000005</v>
      </c>
    </row>
    <row r="72" spans="1:4" ht="15.75" x14ac:dyDescent="0.25">
      <c r="A72" s="7"/>
      <c r="B72" s="12"/>
      <c r="C72" s="12"/>
      <c r="D72" s="12"/>
    </row>
    <row r="73" spans="1:4" ht="15.75" x14ac:dyDescent="0.25">
      <c r="A73" s="7" t="s">
        <v>40</v>
      </c>
      <c r="B73" s="12">
        <v>88.8</v>
      </c>
      <c r="C73" s="12">
        <f>C71</f>
        <v>4.2</v>
      </c>
      <c r="D73" s="34">
        <f t="shared" si="1"/>
        <v>373</v>
      </c>
    </row>
    <row r="74" spans="1:4" ht="15.75" x14ac:dyDescent="0.25">
      <c r="A74" s="7"/>
      <c r="B74" s="12"/>
      <c r="C74" s="12"/>
      <c r="D74" s="12"/>
    </row>
    <row r="75" spans="1:4" ht="15.75" x14ac:dyDescent="0.25">
      <c r="A75" s="7" t="s">
        <v>41</v>
      </c>
      <c r="B75" s="12">
        <v>139</v>
      </c>
      <c r="C75" s="12">
        <f>C73</f>
        <v>4.2</v>
      </c>
      <c r="D75" s="34">
        <f t="shared" si="1"/>
        <v>583.79999999999995</v>
      </c>
    </row>
    <row r="76" spans="1:4" x14ac:dyDescent="0.2">
      <c r="A76"/>
      <c r="B76"/>
      <c r="C76"/>
      <c r="D76"/>
    </row>
    <row r="77" spans="1:4" x14ac:dyDescent="0.2">
      <c r="A77"/>
      <c r="B77"/>
      <c r="C77"/>
      <c r="D77"/>
    </row>
    <row r="78" spans="1:4" x14ac:dyDescent="0.2">
      <c r="A78"/>
      <c r="B78"/>
      <c r="C78"/>
      <c r="D78"/>
    </row>
    <row r="79" spans="1:4" x14ac:dyDescent="0.2">
      <c r="A79"/>
      <c r="B79"/>
      <c r="C79"/>
      <c r="D79"/>
    </row>
    <row r="80" spans="1:4" x14ac:dyDescent="0.2">
      <c r="A80"/>
      <c r="B80"/>
      <c r="C80"/>
      <c r="D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</sheetData>
  <phoneticPr fontId="5" type="noConversion"/>
  <pageMargins left="0.78740157499999996" right="0.78740157499999996" top="0.984251969" bottom="0.984251969" header="0.4921259845" footer="0.4921259845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45FE8-385F-4DC6-B415-BC16610D1A3A}">
  <sheetPr>
    <pageSetUpPr fitToPage="1"/>
  </sheetPr>
  <dimension ref="A1:E49"/>
  <sheetViews>
    <sheetView zoomScaleNormal="100" workbookViewId="0">
      <selection activeCell="H31" sqref="A1:H31"/>
    </sheetView>
  </sheetViews>
  <sheetFormatPr baseColWidth="10" defaultColWidth="11.5546875" defaultRowHeight="15" x14ac:dyDescent="0.2"/>
  <cols>
    <col min="1" max="4" width="11.109375" style="3" customWidth="1"/>
  </cols>
  <sheetData>
    <row r="1" spans="1:5" ht="15.75" x14ac:dyDescent="0.25">
      <c r="A1" s="7" t="s">
        <v>42</v>
      </c>
      <c r="B1" s="7"/>
      <c r="D1" s="7"/>
      <c r="E1" s="36" t="s">
        <v>287</v>
      </c>
    </row>
    <row r="3" spans="1:5" ht="18" customHeight="1" x14ac:dyDescent="0.2">
      <c r="A3" s="3" t="s">
        <v>1</v>
      </c>
      <c r="B3" s="3" t="s">
        <v>2</v>
      </c>
      <c r="C3" s="3" t="s">
        <v>3</v>
      </c>
      <c r="D3" s="3" t="s">
        <v>4</v>
      </c>
    </row>
    <row r="4" spans="1:5" ht="10.5" customHeight="1" x14ac:dyDescent="0.2">
      <c r="B4" s="12"/>
    </row>
    <row r="5" spans="1:5" ht="18.75" customHeight="1" x14ac:dyDescent="0.2">
      <c r="A5" s="3" t="s">
        <v>43</v>
      </c>
      <c r="D5" s="3" t="s">
        <v>33</v>
      </c>
    </row>
    <row r="6" spans="1:5" ht="19.5" customHeight="1" x14ac:dyDescent="0.2">
      <c r="B6" s="12">
        <v>0.11</v>
      </c>
      <c r="C6" s="20">
        <v>7</v>
      </c>
      <c r="D6" s="34">
        <f>ROUNDUP((B6*C6),1)</f>
        <v>0.79999999999999993</v>
      </c>
    </row>
    <row r="7" spans="1:5" ht="19.5" customHeight="1" x14ac:dyDescent="0.2">
      <c r="B7" s="12"/>
      <c r="C7" s="12"/>
      <c r="D7" s="12"/>
    </row>
    <row r="8" spans="1:5" ht="16.5" customHeight="1" x14ac:dyDescent="0.2">
      <c r="A8" s="3" t="s">
        <v>44</v>
      </c>
      <c r="B8" s="12"/>
      <c r="C8" s="12"/>
      <c r="D8" s="12"/>
    </row>
    <row r="9" spans="1:5" ht="15.75" customHeight="1" x14ac:dyDescent="0.2">
      <c r="B9" s="12">
        <v>0.15</v>
      </c>
      <c r="C9" s="20">
        <f>C6</f>
        <v>7</v>
      </c>
      <c r="D9" s="34">
        <f>ROUNDUP((B9*C9),1)</f>
        <v>1.1000000000000001</v>
      </c>
    </row>
    <row r="10" spans="1:5" ht="15.75" customHeight="1" x14ac:dyDescent="0.2">
      <c r="B10" s="12"/>
      <c r="C10" s="12"/>
      <c r="D10" s="12"/>
    </row>
    <row r="11" spans="1:5" x14ac:dyDescent="0.2">
      <c r="A11" s="3" t="s">
        <v>45</v>
      </c>
      <c r="B11" s="12"/>
      <c r="C11" s="12"/>
      <c r="D11" s="12"/>
    </row>
    <row r="12" spans="1:5" x14ac:dyDescent="0.2">
      <c r="B12" s="12">
        <v>0.3</v>
      </c>
      <c r="C12" s="20">
        <f>C9</f>
        <v>7</v>
      </c>
      <c r="D12" s="34">
        <f>ROUNDUP((B12*C12),1)</f>
        <v>2.1</v>
      </c>
    </row>
    <row r="13" spans="1:5" x14ac:dyDescent="0.2">
      <c r="B13" s="12"/>
      <c r="C13" s="12"/>
      <c r="D13" s="12"/>
    </row>
    <row r="14" spans="1:5" ht="14.25" customHeight="1" x14ac:dyDescent="0.2">
      <c r="A14" s="3" t="s">
        <v>24</v>
      </c>
      <c r="B14" s="12">
        <v>1.04</v>
      </c>
      <c r="C14" s="20">
        <v>4.2</v>
      </c>
      <c r="D14" s="34">
        <f>ROUNDUP((B14*C14),1)</f>
        <v>4.3999999999999995</v>
      </c>
    </row>
    <row r="15" spans="1:5" ht="14.25" customHeight="1" x14ac:dyDescent="0.2">
      <c r="B15" s="12"/>
      <c r="C15" s="12"/>
      <c r="D15" s="12"/>
    </row>
    <row r="16" spans="1:5" x14ac:dyDescent="0.2">
      <c r="A16" s="3" t="s">
        <v>46</v>
      </c>
      <c r="B16" s="12">
        <v>1.78</v>
      </c>
      <c r="C16" s="12">
        <v>4.5</v>
      </c>
      <c r="D16" s="34">
        <f>ROUNDUP((B16*C16),1)</f>
        <v>8.1</v>
      </c>
    </row>
    <row r="17" spans="1:4" x14ac:dyDescent="0.2">
      <c r="B17" s="12"/>
      <c r="C17" s="12"/>
      <c r="D17" s="12"/>
    </row>
    <row r="18" spans="1:4" x14ac:dyDescent="0.2">
      <c r="A18" s="3">
        <v>18</v>
      </c>
      <c r="B18" s="12">
        <v>2</v>
      </c>
      <c r="C18" s="12">
        <v>4.2</v>
      </c>
      <c r="D18" s="34">
        <f>ROUNDUP((B18*C18),1)</f>
        <v>8.4</v>
      </c>
    </row>
    <row r="19" spans="1:4" x14ac:dyDescent="0.2">
      <c r="B19" s="12"/>
      <c r="C19" s="12"/>
      <c r="D19" s="12"/>
    </row>
    <row r="20" spans="1:4" x14ac:dyDescent="0.2">
      <c r="A20" s="3" t="s">
        <v>47</v>
      </c>
      <c r="B20" s="12">
        <v>2.23</v>
      </c>
      <c r="C20" s="12">
        <v>4.5</v>
      </c>
      <c r="D20" s="34">
        <f>ROUNDUP((B20*C20),1)</f>
        <v>10.1</v>
      </c>
    </row>
    <row r="21" spans="1:4" x14ac:dyDescent="0.2">
      <c r="B21" s="12"/>
      <c r="C21" s="12"/>
      <c r="D21" s="12"/>
    </row>
    <row r="22" spans="1:4" x14ac:dyDescent="0.2">
      <c r="A22" s="3" t="s">
        <v>48</v>
      </c>
      <c r="B22" s="12"/>
      <c r="C22" s="12"/>
      <c r="D22" s="12"/>
    </row>
    <row r="23" spans="1:4" x14ac:dyDescent="0.2">
      <c r="A23" s="3" t="s">
        <v>49</v>
      </c>
      <c r="B23" s="12">
        <v>2.72</v>
      </c>
      <c r="C23" s="12">
        <v>4.5</v>
      </c>
      <c r="D23" s="34">
        <f>ROUNDUP((B23*C23),1)</f>
        <v>12.299999999999999</v>
      </c>
    </row>
    <row r="24" spans="1:4" x14ac:dyDescent="0.2">
      <c r="B24" s="12"/>
      <c r="C24" s="12"/>
      <c r="D24" s="12"/>
    </row>
    <row r="25" spans="1:4" x14ac:dyDescent="0.2">
      <c r="A25" s="3" t="s">
        <v>28</v>
      </c>
      <c r="B25" s="12">
        <v>3.26</v>
      </c>
      <c r="C25" s="12">
        <v>4.5</v>
      </c>
      <c r="D25" s="34">
        <f>ROUNDUP((B25*C25),1)</f>
        <v>14.7</v>
      </c>
    </row>
    <row r="26" spans="1:4" x14ac:dyDescent="0.2">
      <c r="B26" s="12"/>
      <c r="C26" s="12"/>
      <c r="D26" s="12"/>
    </row>
    <row r="27" spans="1:4" x14ac:dyDescent="0.2">
      <c r="A27" s="3" t="s">
        <v>29</v>
      </c>
      <c r="B27" s="12">
        <v>4.17</v>
      </c>
      <c r="C27" s="12">
        <v>4.2</v>
      </c>
      <c r="D27" s="34">
        <f>ROUNDUP((B27*C27),1)</f>
        <v>17.600000000000001</v>
      </c>
    </row>
    <row r="28" spans="1:4" x14ac:dyDescent="0.2">
      <c r="B28" s="12"/>
      <c r="C28" s="12"/>
      <c r="D28" s="12"/>
    </row>
    <row r="29" spans="1:4" x14ac:dyDescent="0.2">
      <c r="A29" s="3" t="s">
        <v>30</v>
      </c>
      <c r="B29" s="12">
        <v>4.49</v>
      </c>
      <c r="C29" s="12">
        <v>4.5</v>
      </c>
      <c r="D29" s="34">
        <f>ROUNDUP((B29*C29),1)</f>
        <v>20.3</v>
      </c>
    </row>
    <row r="30" spans="1:4" x14ac:dyDescent="0.2">
      <c r="B30" s="12"/>
      <c r="C30" s="12"/>
      <c r="D30" s="12"/>
    </row>
    <row r="31" spans="1:4" x14ac:dyDescent="0.2">
      <c r="A31" s="3" t="s">
        <v>50</v>
      </c>
      <c r="B31" s="12">
        <v>247</v>
      </c>
      <c r="C31" s="12">
        <v>4.5</v>
      </c>
      <c r="D31" s="34">
        <f>ROUNDUP((B31*C31),1)</f>
        <v>1111.5</v>
      </c>
    </row>
    <row r="32" spans="1:4" x14ac:dyDescent="0.2">
      <c r="A32"/>
      <c r="B32"/>
      <c r="C32"/>
      <c r="D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</sheetData>
  <phoneticPr fontId="5" type="noConversion"/>
  <printOptions gridLines="1"/>
  <pageMargins left="0.59055118110236227" right="0.59055118110236227" top="0.98425196850393704" bottom="0.98425196850393704" header="0.51181102362204722" footer="0.51181102362204722"/>
  <pageSetup paperSize="9" scale="83" orientation="portrait" r:id="rId1"/>
  <headerFooter alignWithMargins="0">
    <oddHeader>&amp;A</oddHeader>
    <oddFooter>Seite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D5245-A782-45DB-B0FE-32B2A99B3DA6}">
  <sheetPr>
    <pageSetUpPr fitToPage="1"/>
  </sheetPr>
  <dimension ref="A1:GY217"/>
  <sheetViews>
    <sheetView zoomScale="85" zoomScaleNormal="85" workbookViewId="0">
      <selection activeCell="M1" sqref="A1:M178"/>
    </sheetView>
  </sheetViews>
  <sheetFormatPr baseColWidth="10" defaultColWidth="11.5546875" defaultRowHeight="15" x14ac:dyDescent="0.2"/>
  <cols>
    <col min="1" max="2" width="11.21875" customWidth="1"/>
    <col min="3" max="4" width="11.21875" style="2" customWidth="1"/>
    <col min="5" max="5" width="0.88671875" style="2" customWidth="1"/>
    <col min="6" max="9" width="11.21875" style="2" customWidth="1"/>
    <col min="15" max="17" width="10.88671875" customWidth="1"/>
  </cols>
  <sheetData>
    <row r="1" spans="1:9" ht="18" x14ac:dyDescent="0.25">
      <c r="A1" s="35" t="s">
        <v>51</v>
      </c>
      <c r="B1" s="5"/>
      <c r="C1" s="7"/>
      <c r="D1" s="7"/>
      <c r="E1" s="7"/>
      <c r="F1" s="35" t="s">
        <v>51</v>
      </c>
      <c r="G1" s="5"/>
      <c r="H1" s="7"/>
      <c r="I1" s="7"/>
    </row>
    <row r="2" spans="1:9" x14ac:dyDescent="0.2">
      <c r="A2" s="3"/>
      <c r="B2" s="3" t="s">
        <v>2</v>
      </c>
      <c r="C2" s="6" t="s">
        <v>3</v>
      </c>
      <c r="D2" s="3" t="s">
        <v>4</v>
      </c>
      <c r="E2" s="3"/>
      <c r="F2" s="3"/>
      <c r="G2" s="3" t="s">
        <v>2</v>
      </c>
      <c r="H2" s="6" t="s">
        <v>3</v>
      </c>
      <c r="I2" s="3" t="s">
        <v>4</v>
      </c>
    </row>
    <row r="3" spans="1:9" ht="15.75" x14ac:dyDescent="0.25">
      <c r="A3" s="22" t="s">
        <v>52</v>
      </c>
      <c r="B3" s="14">
        <v>0.24</v>
      </c>
      <c r="C3" s="12">
        <v>3.2</v>
      </c>
      <c r="D3" s="34">
        <f>ROUNDUP((B3*C3),1)</f>
        <v>0.79999999999999993</v>
      </c>
      <c r="E3" s="12"/>
      <c r="F3" s="22" t="s">
        <v>53</v>
      </c>
      <c r="G3" s="37">
        <v>1.96</v>
      </c>
      <c r="H3" s="12">
        <f>C49</f>
        <v>2.9</v>
      </c>
      <c r="I3" s="34">
        <f>ROUNDUP((G3*H3),1)</f>
        <v>5.6999999999999993</v>
      </c>
    </row>
    <row r="4" spans="1:9" ht="15.75" x14ac:dyDescent="0.25">
      <c r="A4" s="22"/>
      <c r="B4" s="37"/>
      <c r="C4" s="12"/>
      <c r="D4" s="12"/>
      <c r="E4" s="12"/>
      <c r="F4" s="22"/>
      <c r="G4" s="37"/>
      <c r="H4" s="12"/>
      <c r="I4" s="18"/>
    </row>
    <row r="5" spans="1:9" ht="15.75" x14ac:dyDescent="0.25">
      <c r="A5" s="22" t="s">
        <v>54</v>
      </c>
      <c r="B5" s="37">
        <v>0.31</v>
      </c>
      <c r="C5" s="12">
        <f>C3</f>
        <v>3.2</v>
      </c>
      <c r="D5" s="34">
        <f>ROUNDUP((B5*C5),1)</f>
        <v>1</v>
      </c>
      <c r="E5" s="12"/>
      <c r="F5" s="22" t="s">
        <v>55</v>
      </c>
      <c r="G5" s="37">
        <v>2.36</v>
      </c>
      <c r="H5" s="12">
        <f>H3</f>
        <v>2.9</v>
      </c>
      <c r="I5" s="34">
        <f>ROUNDUP((G5*H5),1)</f>
        <v>6.8999999999999995</v>
      </c>
    </row>
    <row r="6" spans="1:9" ht="15.75" x14ac:dyDescent="0.25">
      <c r="A6" s="22"/>
      <c r="B6" s="37"/>
      <c r="C6" s="12"/>
      <c r="D6" s="12"/>
      <c r="E6" s="12"/>
      <c r="F6" s="22"/>
      <c r="G6" s="37"/>
      <c r="H6" s="12"/>
      <c r="I6" s="18"/>
    </row>
    <row r="7" spans="1:9" ht="15.75" x14ac:dyDescent="0.25">
      <c r="A7" s="22" t="s">
        <v>56</v>
      </c>
      <c r="B7" s="37">
        <v>0.39</v>
      </c>
      <c r="C7" s="18">
        <v>2.9</v>
      </c>
      <c r="D7" s="34">
        <f>ROUNDUP((B7*C7),1)</f>
        <v>1.2000000000000002</v>
      </c>
      <c r="E7" s="12"/>
      <c r="F7" s="22" t="s">
        <v>57</v>
      </c>
      <c r="G7" s="37">
        <v>0.71</v>
      </c>
      <c r="H7" s="12">
        <f>C43</f>
        <v>3.2</v>
      </c>
      <c r="I7" s="34">
        <f>ROUNDUP((G7*H7),1)</f>
        <v>2.3000000000000003</v>
      </c>
    </row>
    <row r="8" spans="1:9" ht="15.75" x14ac:dyDescent="0.25">
      <c r="A8" s="22"/>
      <c r="B8" s="37"/>
      <c r="C8" s="18"/>
      <c r="D8" s="12"/>
      <c r="E8" s="12"/>
      <c r="F8" s="22"/>
      <c r="G8" s="37"/>
      <c r="H8" s="12"/>
      <c r="I8" s="18"/>
    </row>
    <row r="9" spans="1:9" ht="15.75" x14ac:dyDescent="0.25">
      <c r="A9" s="22" t="s">
        <v>58</v>
      </c>
      <c r="B9" s="37">
        <v>0.28000000000000003</v>
      </c>
      <c r="C9" s="12">
        <f>C3</f>
        <v>3.2</v>
      </c>
      <c r="D9" s="34">
        <f>ROUNDUP((B9*C9),1)</f>
        <v>0.9</v>
      </c>
      <c r="E9" s="12"/>
      <c r="F9" s="22" t="s">
        <v>59</v>
      </c>
      <c r="G9" s="37">
        <v>0.94</v>
      </c>
      <c r="H9" s="12">
        <f>H7</f>
        <v>3.2</v>
      </c>
      <c r="I9" s="34">
        <f>ROUNDUP((G9*H9),1)</f>
        <v>3.1</v>
      </c>
    </row>
    <row r="10" spans="1:9" ht="15.75" x14ac:dyDescent="0.25">
      <c r="A10" s="22"/>
      <c r="B10" s="37"/>
      <c r="C10" s="12"/>
      <c r="D10" s="12"/>
      <c r="E10" s="12"/>
      <c r="F10" s="22"/>
      <c r="G10" s="37"/>
      <c r="H10" s="12"/>
      <c r="I10" s="18"/>
    </row>
    <row r="11" spans="1:9" ht="15.75" x14ac:dyDescent="0.25">
      <c r="A11" s="22" t="s">
        <v>60</v>
      </c>
      <c r="B11" s="37">
        <v>0.38</v>
      </c>
      <c r="C11" s="12">
        <f>C9</f>
        <v>3.2</v>
      </c>
      <c r="D11" s="34">
        <f>ROUNDUP((B11*C11),1)</f>
        <v>1.3</v>
      </c>
      <c r="E11" s="12"/>
      <c r="F11" s="22" t="s">
        <v>61</v>
      </c>
      <c r="G11" s="37">
        <v>1.18</v>
      </c>
      <c r="H11" s="12">
        <f>H5</f>
        <v>2.9</v>
      </c>
      <c r="I11" s="34">
        <f>ROUNDUP((G11*H11),1)</f>
        <v>3.5</v>
      </c>
    </row>
    <row r="12" spans="1:9" ht="15.75" x14ac:dyDescent="0.25">
      <c r="A12" s="22"/>
      <c r="B12" s="37"/>
      <c r="C12" s="12"/>
      <c r="D12" s="12"/>
      <c r="E12" s="12"/>
      <c r="F12" s="22"/>
      <c r="G12" s="37"/>
      <c r="H12" s="12"/>
      <c r="I12" s="18"/>
    </row>
    <row r="13" spans="1:9" ht="15.75" x14ac:dyDescent="0.25">
      <c r="A13" s="22" t="s">
        <v>62</v>
      </c>
      <c r="B13" s="37">
        <v>0.47</v>
      </c>
      <c r="C13" s="18">
        <f>C7</f>
        <v>2.9</v>
      </c>
      <c r="D13" s="34">
        <f>ROUNDUP((B13*C13),1)</f>
        <v>1.4000000000000001</v>
      </c>
      <c r="E13" s="12"/>
      <c r="F13" s="22" t="s">
        <v>63</v>
      </c>
      <c r="G13" s="37">
        <v>1.41</v>
      </c>
      <c r="H13" s="12">
        <f>H5</f>
        <v>2.9</v>
      </c>
      <c r="I13" s="34">
        <f>ROUNDUP((G13*H13),1)</f>
        <v>4.0999999999999996</v>
      </c>
    </row>
    <row r="14" spans="1:9" ht="15.75" x14ac:dyDescent="0.25">
      <c r="A14" s="22"/>
      <c r="B14" s="37"/>
      <c r="C14" s="18"/>
      <c r="D14" s="12"/>
      <c r="E14" s="12"/>
      <c r="F14" s="22"/>
      <c r="G14" s="37"/>
      <c r="H14" s="12"/>
      <c r="I14" s="18"/>
    </row>
    <row r="15" spans="1:9" ht="15.75" x14ac:dyDescent="0.25">
      <c r="A15" s="22" t="s">
        <v>64</v>
      </c>
      <c r="B15" s="37">
        <v>0.56999999999999995</v>
      </c>
      <c r="C15" s="18">
        <f>C7</f>
        <v>2.9</v>
      </c>
      <c r="D15" s="34">
        <f>ROUNDUP((B15*C15),1)</f>
        <v>1.7000000000000002</v>
      </c>
      <c r="E15" s="12"/>
      <c r="F15" s="22" t="s">
        <v>65</v>
      </c>
      <c r="G15" s="37">
        <v>1.88</v>
      </c>
      <c r="H15" s="12">
        <f>H5</f>
        <v>2.9</v>
      </c>
      <c r="I15" s="34">
        <f>ROUNDUP((G15*H15),1)</f>
        <v>5.5</v>
      </c>
    </row>
    <row r="16" spans="1:9" ht="15.75" x14ac:dyDescent="0.25">
      <c r="A16" s="22"/>
      <c r="B16" s="37"/>
      <c r="C16" s="18"/>
      <c r="D16" s="12"/>
      <c r="E16" s="12"/>
      <c r="F16" s="22"/>
      <c r="G16" s="37"/>
      <c r="H16" s="12"/>
      <c r="I16" s="18"/>
    </row>
    <row r="17" spans="1:9" ht="15.75" x14ac:dyDescent="0.25">
      <c r="A17" s="22" t="s">
        <v>66</v>
      </c>
      <c r="B17" s="37">
        <v>0.35</v>
      </c>
      <c r="C17" s="12">
        <f>C11</f>
        <v>3.2</v>
      </c>
      <c r="D17" s="34">
        <f>ROUNDUP((B17*C17),1)</f>
        <v>1.2000000000000002</v>
      </c>
      <c r="E17" s="12"/>
      <c r="F17" s="22" t="s">
        <v>67</v>
      </c>
      <c r="G17" s="37">
        <v>2.36</v>
      </c>
      <c r="H17" s="12">
        <f>H5</f>
        <v>2.9</v>
      </c>
      <c r="I17" s="34">
        <f>ROUNDUP((G17*H17),1)</f>
        <v>6.8999999999999995</v>
      </c>
    </row>
    <row r="18" spans="1:9" ht="15.75" x14ac:dyDescent="0.25">
      <c r="A18" s="22"/>
      <c r="B18" s="37"/>
      <c r="C18" s="12"/>
      <c r="D18" s="12"/>
      <c r="E18" s="12"/>
      <c r="F18" s="22"/>
      <c r="G18" s="37"/>
      <c r="H18" s="12"/>
      <c r="I18" s="18"/>
    </row>
    <row r="19" spans="1:9" ht="15.75" x14ac:dyDescent="0.25">
      <c r="A19" s="22" t="s">
        <v>68</v>
      </c>
      <c r="B19" s="37">
        <v>0.47</v>
      </c>
      <c r="C19" s="12">
        <f>C17</f>
        <v>3.2</v>
      </c>
      <c r="D19" s="34">
        <f>ROUNDUP((B19*C19),1)</f>
        <v>1.6</v>
      </c>
      <c r="E19" s="12"/>
      <c r="F19" s="22" t="s">
        <v>69</v>
      </c>
      <c r="G19" s="37">
        <v>2.83</v>
      </c>
      <c r="H19" s="12">
        <f>C7</f>
        <v>2.9</v>
      </c>
      <c r="I19" s="34">
        <f>ROUNDUP((G19*H19),1)</f>
        <v>8.2999999999999989</v>
      </c>
    </row>
    <row r="20" spans="1:9" ht="15.75" x14ac:dyDescent="0.25">
      <c r="A20" s="22"/>
      <c r="B20" s="37"/>
      <c r="C20" s="12"/>
      <c r="D20" s="12"/>
      <c r="E20" s="12"/>
      <c r="F20" s="22"/>
      <c r="G20" s="37"/>
      <c r="H20" s="12"/>
      <c r="I20" s="18"/>
    </row>
    <row r="21" spans="1:9" ht="15.75" x14ac:dyDescent="0.25">
      <c r="A21" s="22" t="s">
        <v>70</v>
      </c>
      <c r="B21" s="37">
        <v>0.59</v>
      </c>
      <c r="C21" s="12">
        <f>C15</f>
        <v>2.9</v>
      </c>
      <c r="D21" s="34">
        <f>ROUNDUP((B21*C21),1)</f>
        <v>1.8</v>
      </c>
      <c r="E21" s="12"/>
      <c r="F21" s="22" t="s">
        <v>71</v>
      </c>
      <c r="G21" s="37">
        <v>3.53</v>
      </c>
      <c r="H21" s="12">
        <f>H19</f>
        <v>2.9</v>
      </c>
      <c r="I21" s="34">
        <f>ROUNDUP((G21*H21),1)</f>
        <v>10.299999999999999</v>
      </c>
    </row>
    <row r="22" spans="1:9" ht="15.75" x14ac:dyDescent="0.25">
      <c r="A22" s="22"/>
      <c r="B22" s="37"/>
      <c r="C22" s="12"/>
      <c r="D22" s="12"/>
      <c r="E22" s="12"/>
      <c r="F22" s="22"/>
      <c r="G22" s="37"/>
      <c r="H22" s="12"/>
      <c r="I22" s="18"/>
    </row>
    <row r="23" spans="1:9" ht="15.75" x14ac:dyDescent="0.25">
      <c r="A23" s="22" t="s">
        <v>72</v>
      </c>
      <c r="B23" s="37">
        <v>0.71</v>
      </c>
      <c r="C23" s="12">
        <f>C21</f>
        <v>2.9</v>
      </c>
      <c r="D23" s="34">
        <f>ROUNDUP((B23*C23),1)</f>
        <v>2.1</v>
      </c>
      <c r="E23" s="12"/>
      <c r="F23" s="22" t="s">
        <v>73</v>
      </c>
      <c r="G23" s="37">
        <v>4.71</v>
      </c>
      <c r="H23" s="12">
        <f>H21</f>
        <v>2.9</v>
      </c>
      <c r="I23" s="34">
        <f>ROUNDUP((G23*H23),1)</f>
        <v>13.7</v>
      </c>
    </row>
    <row r="24" spans="1:9" ht="15.75" x14ac:dyDescent="0.25">
      <c r="A24" s="22"/>
      <c r="B24" s="37"/>
      <c r="C24" s="12"/>
      <c r="D24" s="12"/>
      <c r="E24" s="12"/>
      <c r="F24" s="22"/>
      <c r="G24" s="37"/>
      <c r="H24" s="12"/>
      <c r="I24" s="18"/>
    </row>
    <row r="25" spans="1:9" ht="15.75" x14ac:dyDescent="0.25">
      <c r="A25" s="22" t="s">
        <v>74</v>
      </c>
      <c r="B25" s="37">
        <v>0.94</v>
      </c>
      <c r="C25" s="12">
        <f>C23</f>
        <v>2.9</v>
      </c>
      <c r="D25" s="34">
        <f>ROUNDUP((B25*C25),1)</f>
        <v>2.8000000000000003</v>
      </c>
      <c r="E25" s="12"/>
      <c r="F25" s="22" t="s">
        <v>75</v>
      </c>
      <c r="G25" s="37">
        <v>0.84</v>
      </c>
      <c r="H25" s="12">
        <f>C7</f>
        <v>2.9</v>
      </c>
      <c r="I25" s="34">
        <f>ROUNDUP((G25*H25),1)</f>
        <v>2.5</v>
      </c>
    </row>
    <row r="26" spans="1:9" ht="15.75" x14ac:dyDescent="0.25">
      <c r="A26" s="22"/>
      <c r="B26" s="37"/>
      <c r="C26" s="12"/>
      <c r="D26" s="12"/>
      <c r="E26" s="12"/>
      <c r="F26" s="22"/>
      <c r="G26" s="37"/>
      <c r="H26" s="12"/>
      <c r="I26" s="18"/>
    </row>
    <row r="27" spans="1:9" ht="15.75" x14ac:dyDescent="0.25">
      <c r="A27" s="22" t="s">
        <v>76</v>
      </c>
      <c r="B27" s="37">
        <v>0.47</v>
      </c>
      <c r="C27" s="12">
        <f>C19</f>
        <v>3.2</v>
      </c>
      <c r="D27" s="34">
        <f>ROUNDUP((B27*C27),1)</f>
        <v>1.6</v>
      </c>
      <c r="E27" s="12"/>
      <c r="F27" s="22" t="s">
        <v>77</v>
      </c>
      <c r="G27" s="37">
        <v>1.1000000000000001</v>
      </c>
      <c r="H27" s="12">
        <f>H25</f>
        <v>2.9</v>
      </c>
      <c r="I27" s="34">
        <f>ROUNDUP((G27*H27),1)</f>
        <v>3.2</v>
      </c>
    </row>
    <row r="28" spans="1:9" ht="15.75" x14ac:dyDescent="0.25">
      <c r="A28" s="22"/>
      <c r="B28" s="37"/>
      <c r="C28" s="12"/>
      <c r="D28" s="12"/>
      <c r="E28" s="12"/>
      <c r="F28" s="22"/>
      <c r="G28" s="37"/>
      <c r="H28" s="12"/>
      <c r="I28" s="18"/>
    </row>
    <row r="29" spans="1:9" ht="15.75" x14ac:dyDescent="0.25">
      <c r="A29" s="22" t="s">
        <v>78</v>
      </c>
      <c r="B29" s="37">
        <v>0.63</v>
      </c>
      <c r="C29" s="12">
        <f>C27</f>
        <v>3.2</v>
      </c>
      <c r="D29" s="34">
        <f>ROUNDUP((B29*C29),1)</f>
        <v>2.1</v>
      </c>
      <c r="E29" s="12"/>
      <c r="F29" s="22" t="s">
        <v>79</v>
      </c>
      <c r="G29" s="37">
        <v>1.37</v>
      </c>
      <c r="H29" s="12">
        <f>H23</f>
        <v>2.9</v>
      </c>
      <c r="I29" s="34">
        <f>ROUNDUP((G29*H29),1)</f>
        <v>4</v>
      </c>
    </row>
    <row r="30" spans="1:9" ht="15.75" x14ac:dyDescent="0.25">
      <c r="A30" s="22"/>
      <c r="B30" s="37"/>
      <c r="C30" s="12"/>
      <c r="D30" s="12"/>
      <c r="E30" s="12"/>
      <c r="F30" s="22"/>
      <c r="G30" s="37"/>
      <c r="H30" s="12"/>
      <c r="I30" s="18"/>
    </row>
    <row r="31" spans="1:9" ht="15.75" x14ac:dyDescent="0.25">
      <c r="A31" s="22" t="s">
        <v>80</v>
      </c>
      <c r="B31" s="37">
        <v>0.79</v>
      </c>
      <c r="C31" s="12">
        <f>C25</f>
        <v>2.9</v>
      </c>
      <c r="D31" s="34">
        <f>ROUNDUP((B31*C31),1)</f>
        <v>2.3000000000000003</v>
      </c>
      <c r="E31" s="12"/>
      <c r="F31" s="22" t="s">
        <v>81</v>
      </c>
      <c r="G31" s="37">
        <v>1.65</v>
      </c>
      <c r="H31" s="12">
        <f>H29</f>
        <v>2.9</v>
      </c>
      <c r="I31" s="34">
        <f>ROUNDUP((G31*H31),1)</f>
        <v>4.8</v>
      </c>
    </row>
    <row r="32" spans="1:9" ht="15.75" x14ac:dyDescent="0.25">
      <c r="A32" s="22"/>
      <c r="B32" s="37"/>
      <c r="C32" s="12"/>
      <c r="D32" s="12"/>
      <c r="E32" s="12"/>
      <c r="F32" s="22"/>
      <c r="G32" s="37"/>
      <c r="H32" s="12"/>
      <c r="I32" s="18"/>
    </row>
    <row r="33" spans="1:9" ht="15.75" x14ac:dyDescent="0.25">
      <c r="A33" s="22" t="s">
        <v>82</v>
      </c>
      <c r="B33" s="37">
        <v>0.94</v>
      </c>
      <c r="C33" s="12">
        <f>C25</f>
        <v>2.9</v>
      </c>
      <c r="D33" s="34">
        <f>ROUNDUP((B33*C33),1)</f>
        <v>2.8000000000000003</v>
      </c>
      <c r="E33" s="12"/>
      <c r="F33" s="22" t="s">
        <v>83</v>
      </c>
      <c r="G33" s="37">
        <v>2.2000000000000002</v>
      </c>
      <c r="H33" s="12">
        <f>H31</f>
        <v>2.9</v>
      </c>
      <c r="I33" s="34">
        <f>ROUNDUP((G33*H33),1)</f>
        <v>6.3999999999999995</v>
      </c>
    </row>
    <row r="34" spans="1:9" ht="15.75" x14ac:dyDescent="0.25">
      <c r="A34" s="38"/>
      <c r="B34" s="37"/>
      <c r="C34" s="3"/>
      <c r="D34" s="12"/>
      <c r="E34" s="12"/>
      <c r="F34" s="22"/>
      <c r="G34" s="37"/>
      <c r="H34" s="12"/>
      <c r="I34" s="18"/>
    </row>
    <row r="35" spans="1:9" ht="15.75" x14ac:dyDescent="0.25">
      <c r="A35" s="22" t="s">
        <v>84</v>
      </c>
      <c r="B35" s="37">
        <v>1.26</v>
      </c>
      <c r="C35" s="12">
        <f>C33</f>
        <v>2.9</v>
      </c>
      <c r="D35" s="34">
        <f>ROUNDUP((B35*C35),1)</f>
        <v>3.7</v>
      </c>
      <c r="E35" s="12"/>
      <c r="F35" s="22" t="s">
        <v>85</v>
      </c>
      <c r="G35" s="37">
        <v>2.75</v>
      </c>
      <c r="H35" s="12">
        <f>H33</f>
        <v>2.9</v>
      </c>
      <c r="I35" s="34">
        <f>ROUNDUP((G35*H35),1)</f>
        <v>8</v>
      </c>
    </row>
    <row r="36" spans="1:9" ht="15.75" x14ac:dyDescent="0.25">
      <c r="A36" s="22"/>
      <c r="B36" s="37"/>
      <c r="C36" s="12"/>
      <c r="D36" s="18"/>
      <c r="E36" s="12"/>
      <c r="F36" s="22"/>
      <c r="G36" s="37"/>
      <c r="H36" s="12"/>
      <c r="I36" s="12"/>
    </row>
    <row r="37" spans="1:9" ht="15.75" x14ac:dyDescent="0.25">
      <c r="A37" s="22" t="s">
        <v>86</v>
      </c>
      <c r="B37" s="37">
        <v>1.57</v>
      </c>
      <c r="C37" s="12">
        <f>C33</f>
        <v>2.9</v>
      </c>
      <c r="D37" s="34">
        <f>ROUNDUP((B37*C37),1)</f>
        <v>4.5999999999999996</v>
      </c>
      <c r="E37" s="12"/>
      <c r="F37" s="22" t="s">
        <v>87</v>
      </c>
      <c r="G37" s="37">
        <v>3.3</v>
      </c>
      <c r="H37" s="12">
        <f>H35</f>
        <v>2.9</v>
      </c>
      <c r="I37" s="34">
        <f>ROUNDUP((G37*H37),1)</f>
        <v>9.6</v>
      </c>
    </row>
    <row r="38" spans="1:9" ht="15.75" x14ac:dyDescent="0.25">
      <c r="A38" s="22"/>
      <c r="B38" s="37"/>
      <c r="C38" s="12"/>
      <c r="D38" s="18"/>
      <c r="E38" s="12"/>
      <c r="F38" s="22"/>
      <c r="G38" s="37"/>
      <c r="H38" s="12"/>
      <c r="I38" s="12"/>
    </row>
    <row r="39" spans="1:9" ht="15.75" x14ac:dyDescent="0.25">
      <c r="A39" s="22" t="s">
        <v>88</v>
      </c>
      <c r="B39" s="37">
        <v>1.88</v>
      </c>
      <c r="C39" s="12">
        <f>C37</f>
        <v>2.9</v>
      </c>
      <c r="D39" s="34">
        <f>ROUNDUP((B39*C39),1)</f>
        <v>5.5</v>
      </c>
      <c r="E39" s="12"/>
      <c r="F39" s="22" t="s">
        <v>89</v>
      </c>
      <c r="G39" s="37">
        <v>4.12</v>
      </c>
      <c r="H39" s="12">
        <f>H37</f>
        <v>2.9</v>
      </c>
      <c r="I39" s="34">
        <f>ROUNDUP((G39*H39),1)</f>
        <v>12</v>
      </c>
    </row>
    <row r="40" spans="1:9" ht="15.75" x14ac:dyDescent="0.25">
      <c r="A40" s="22"/>
      <c r="B40" s="37"/>
      <c r="C40" s="12"/>
      <c r="D40" s="18"/>
      <c r="E40" s="12"/>
      <c r="F40" s="22"/>
      <c r="G40" s="37"/>
      <c r="H40" s="12"/>
      <c r="I40" s="18"/>
    </row>
    <row r="41" spans="1:9" ht="15.75" x14ac:dyDescent="0.25">
      <c r="A41" s="22" t="s">
        <v>90</v>
      </c>
      <c r="B41" s="37">
        <v>0.59</v>
      </c>
      <c r="C41" s="12">
        <f>C29</f>
        <v>3.2</v>
      </c>
      <c r="D41" s="34">
        <f>ROUNDUP((B41*C41),1)</f>
        <v>1.9000000000000001</v>
      </c>
      <c r="E41" s="12"/>
      <c r="F41" s="22" t="s">
        <v>91</v>
      </c>
      <c r="G41" s="37">
        <v>5.5</v>
      </c>
      <c r="H41" s="12">
        <f>H39</f>
        <v>2.9</v>
      </c>
      <c r="I41" s="34">
        <f>ROUNDUP((G41*H41),1)</f>
        <v>16</v>
      </c>
    </row>
    <row r="42" spans="1:9" ht="15.75" x14ac:dyDescent="0.25">
      <c r="A42" s="22"/>
      <c r="B42" s="37"/>
      <c r="C42" s="12"/>
      <c r="D42" s="18"/>
      <c r="E42" s="12"/>
      <c r="F42" s="22"/>
      <c r="G42" s="37"/>
      <c r="H42" s="12"/>
      <c r="I42" s="18"/>
    </row>
    <row r="43" spans="1:9" ht="15.75" x14ac:dyDescent="0.25">
      <c r="A43" s="22" t="s">
        <v>92</v>
      </c>
      <c r="B43" s="37">
        <v>0.79</v>
      </c>
      <c r="C43" s="12">
        <f>C41</f>
        <v>3.2</v>
      </c>
      <c r="D43" s="34">
        <f>ROUNDUP((B43*C43),1)</f>
        <v>2.6</v>
      </c>
      <c r="E43" s="12"/>
      <c r="F43" s="22" t="s">
        <v>93</v>
      </c>
      <c r="G43" s="37">
        <v>0.94</v>
      </c>
      <c r="H43" s="12">
        <f>H9</f>
        <v>3.2</v>
      </c>
      <c r="I43" s="34">
        <f>ROUNDUP((G43*H43),1)</f>
        <v>3.1</v>
      </c>
    </row>
    <row r="44" spans="1:9" ht="15.75" x14ac:dyDescent="0.25">
      <c r="A44" s="22"/>
      <c r="B44" s="37"/>
      <c r="C44" s="12"/>
      <c r="D44" s="18"/>
      <c r="E44" s="12"/>
      <c r="F44" s="22"/>
      <c r="G44" s="37"/>
      <c r="H44" s="12"/>
      <c r="I44" s="18"/>
    </row>
    <row r="45" spans="1:9" ht="15.75" x14ac:dyDescent="0.25">
      <c r="A45" s="22" t="s">
        <v>94</v>
      </c>
      <c r="B45" s="37">
        <v>0.98</v>
      </c>
      <c r="C45" s="12">
        <f>C39</f>
        <v>2.9</v>
      </c>
      <c r="D45" s="34">
        <f>ROUNDUP((B45*C45),1)</f>
        <v>2.9</v>
      </c>
      <c r="E45" s="12"/>
      <c r="F45" s="22" t="s">
        <v>95</v>
      </c>
      <c r="G45" s="37">
        <v>1.26</v>
      </c>
      <c r="H45" s="12">
        <f>H43</f>
        <v>3.2</v>
      </c>
      <c r="I45" s="34">
        <f>ROUNDUP((G45*H45),1)</f>
        <v>4.0999999999999996</v>
      </c>
    </row>
    <row r="46" spans="1:9" ht="15.75" x14ac:dyDescent="0.25">
      <c r="A46" s="22"/>
      <c r="B46" s="37"/>
      <c r="C46" s="12"/>
      <c r="D46" s="18"/>
      <c r="E46" s="12"/>
      <c r="F46" s="22"/>
      <c r="G46" s="37"/>
      <c r="H46" s="12"/>
      <c r="I46" s="18"/>
    </row>
    <row r="47" spans="1:9" ht="15.75" x14ac:dyDescent="0.25">
      <c r="A47" s="22" t="s">
        <v>96</v>
      </c>
      <c r="B47" s="37">
        <v>1.18</v>
      </c>
      <c r="C47" s="12">
        <f>C45</f>
        <v>2.9</v>
      </c>
      <c r="D47" s="34">
        <f>ROUNDUP((B47*C47),1)</f>
        <v>3.5</v>
      </c>
      <c r="E47" s="12"/>
      <c r="F47" s="22" t="s">
        <v>97</v>
      </c>
      <c r="G47" s="37">
        <v>1.57</v>
      </c>
      <c r="H47" s="12">
        <f>H41</f>
        <v>2.9</v>
      </c>
      <c r="I47" s="34">
        <f>ROUNDUP((G47*H47),1)</f>
        <v>4.5999999999999996</v>
      </c>
    </row>
    <row r="48" spans="1:9" ht="15.75" x14ac:dyDescent="0.25">
      <c r="A48" s="22"/>
      <c r="B48" s="37"/>
      <c r="C48" s="12"/>
      <c r="D48" s="18"/>
      <c r="E48" s="12"/>
      <c r="F48" s="22"/>
      <c r="G48" s="37"/>
      <c r="H48" s="12"/>
      <c r="I48" s="18"/>
    </row>
    <row r="49" spans="1:9" ht="15.75" x14ac:dyDescent="0.25">
      <c r="A49" s="22" t="s">
        <v>98</v>
      </c>
      <c r="B49" s="37">
        <v>1.57</v>
      </c>
      <c r="C49" s="12">
        <f>C47</f>
        <v>2.9</v>
      </c>
      <c r="D49" s="34">
        <f>ROUNDUP((B49*C49),1)</f>
        <v>4.5999999999999996</v>
      </c>
      <c r="E49" s="12"/>
      <c r="F49" s="22" t="s">
        <v>99</v>
      </c>
      <c r="G49" s="37">
        <v>1.88</v>
      </c>
      <c r="H49" s="12">
        <f>H41</f>
        <v>2.9</v>
      </c>
      <c r="I49" s="34">
        <f>ROUNDUP((G49*H49),1)</f>
        <v>5.5</v>
      </c>
    </row>
    <row r="51" spans="1:9" ht="18" x14ac:dyDescent="0.25">
      <c r="A51" s="35" t="s">
        <v>51</v>
      </c>
      <c r="B51" s="15"/>
      <c r="C51" s="18"/>
      <c r="D51" s="12"/>
      <c r="E51" s="12"/>
      <c r="F51" s="35" t="s">
        <v>51</v>
      </c>
      <c r="G51" s="15"/>
      <c r="H51" s="18"/>
      <c r="I51" s="12"/>
    </row>
    <row r="52" spans="1:9" x14ac:dyDescent="0.2">
      <c r="A52" s="3"/>
      <c r="B52" s="3" t="s">
        <v>2</v>
      </c>
      <c r="C52" s="18" t="s">
        <v>3</v>
      </c>
      <c r="D52" s="3" t="s">
        <v>4</v>
      </c>
      <c r="E52" s="12"/>
      <c r="F52" s="3"/>
      <c r="G52" s="3" t="s">
        <v>2</v>
      </c>
      <c r="H52" s="18" t="s">
        <v>3</v>
      </c>
      <c r="I52" s="3" t="s">
        <v>4</v>
      </c>
    </row>
    <row r="53" spans="1:9" ht="15.75" x14ac:dyDescent="0.25">
      <c r="A53" s="22" t="s">
        <v>100</v>
      </c>
      <c r="B53" s="37">
        <v>2.5099999999999998</v>
      </c>
      <c r="C53" s="12">
        <f>H49</f>
        <v>2.9</v>
      </c>
      <c r="D53" s="34">
        <f>ROUNDUP((B53*C53),1)</f>
        <v>7.3</v>
      </c>
      <c r="E53" s="12"/>
      <c r="F53" s="22" t="s">
        <v>101</v>
      </c>
      <c r="G53" s="37">
        <v>2.83</v>
      </c>
      <c r="H53" s="12">
        <f>C99</f>
        <v>2.9</v>
      </c>
      <c r="I53" s="34">
        <f>ROUNDUP((G53*H53),1)</f>
        <v>8.2999999999999989</v>
      </c>
    </row>
    <row r="54" spans="1:9" ht="15.75" x14ac:dyDescent="0.25">
      <c r="A54" s="22"/>
      <c r="B54" s="37"/>
      <c r="C54" s="12"/>
      <c r="D54" s="18"/>
      <c r="E54" s="12"/>
      <c r="F54" s="6"/>
      <c r="G54" s="6"/>
      <c r="H54" s="6"/>
      <c r="I54" s="6"/>
    </row>
    <row r="55" spans="1:9" ht="15.75" x14ac:dyDescent="0.25">
      <c r="A55" s="22" t="s">
        <v>102</v>
      </c>
      <c r="B55" s="37">
        <v>3.14</v>
      </c>
      <c r="C55" s="12">
        <f>H49</f>
        <v>2.9</v>
      </c>
      <c r="D55" s="34">
        <f>ROUNDUP((B55*C55),1)</f>
        <v>9.1999999999999993</v>
      </c>
      <c r="E55" s="12"/>
      <c r="F55" s="22" t="s">
        <v>103</v>
      </c>
      <c r="G55" s="37">
        <v>3.77</v>
      </c>
      <c r="H55" s="12">
        <f>H53</f>
        <v>2.9</v>
      </c>
      <c r="I55" s="34">
        <f>ROUNDUP((G55*H55),1)</f>
        <v>11</v>
      </c>
    </row>
    <row r="56" spans="1:9" ht="15.75" x14ac:dyDescent="0.25">
      <c r="A56" s="22"/>
      <c r="B56" s="37"/>
      <c r="C56" s="12"/>
      <c r="D56" s="18"/>
      <c r="E56" s="12"/>
      <c r="F56" s="22"/>
      <c r="G56" s="37"/>
      <c r="H56" s="12"/>
      <c r="I56" s="12"/>
    </row>
    <row r="57" spans="1:9" ht="15.75" x14ac:dyDescent="0.25">
      <c r="A57" s="22" t="s">
        <v>104</v>
      </c>
      <c r="B57" s="37">
        <v>3.77</v>
      </c>
      <c r="C57" s="12">
        <f>H49</f>
        <v>2.9</v>
      </c>
      <c r="D57" s="34">
        <f>ROUNDUP((B57*C57),1)</f>
        <v>11</v>
      </c>
      <c r="E57" s="12"/>
      <c r="F57" s="22" t="s">
        <v>105</v>
      </c>
      <c r="G57" s="37">
        <v>4.71</v>
      </c>
      <c r="H57" s="12">
        <f>H55</f>
        <v>2.9</v>
      </c>
      <c r="I57" s="34">
        <f>ROUNDUP((G57*H57),1)</f>
        <v>13.7</v>
      </c>
    </row>
    <row r="58" spans="1:9" ht="15.75" x14ac:dyDescent="0.25">
      <c r="A58" s="22"/>
      <c r="B58" s="37"/>
      <c r="C58" s="12"/>
      <c r="D58" s="18"/>
      <c r="E58" s="12"/>
      <c r="F58" s="22"/>
      <c r="G58" s="37"/>
      <c r="H58" s="12"/>
      <c r="I58" s="12"/>
    </row>
    <row r="59" spans="1:9" ht="15.75" x14ac:dyDescent="0.25">
      <c r="A59" s="22" t="s">
        <v>106</v>
      </c>
      <c r="B59" s="37">
        <v>4.71</v>
      </c>
      <c r="C59" s="12">
        <f>H49</f>
        <v>2.9</v>
      </c>
      <c r="D59" s="34">
        <f>ROUNDUP((B59*C59),1)</f>
        <v>13.7</v>
      </c>
      <c r="E59" s="12"/>
      <c r="F59" s="22" t="s">
        <v>107</v>
      </c>
      <c r="G59" s="37">
        <v>5.65</v>
      </c>
      <c r="H59" s="12">
        <f>H57</f>
        <v>2.9</v>
      </c>
      <c r="I59" s="34">
        <f>ROUNDUP((G59*H59),1)</f>
        <v>16.400000000000002</v>
      </c>
    </row>
    <row r="60" spans="1:9" ht="15.75" x14ac:dyDescent="0.25">
      <c r="A60" s="22"/>
      <c r="B60" s="37"/>
      <c r="C60" s="12"/>
      <c r="D60" s="18"/>
      <c r="E60" s="12"/>
      <c r="F60" s="22"/>
      <c r="G60" s="37"/>
      <c r="H60" s="12"/>
      <c r="I60" s="12"/>
    </row>
    <row r="61" spans="1:9" ht="15.75" x14ac:dyDescent="0.25">
      <c r="A61" s="22" t="s">
        <v>108</v>
      </c>
      <c r="B61" s="37">
        <v>6.28</v>
      </c>
      <c r="C61" s="12">
        <f>H49</f>
        <v>2.9</v>
      </c>
      <c r="D61" s="34">
        <f>ROUNDUP((B61*C61),1)</f>
        <v>18.3</v>
      </c>
      <c r="E61" s="12"/>
      <c r="F61" s="22" t="s">
        <v>109</v>
      </c>
      <c r="G61" s="37">
        <v>7.07</v>
      </c>
      <c r="H61" s="12">
        <f>H59</f>
        <v>2.9</v>
      </c>
      <c r="I61" s="34">
        <f>ROUNDUP((G61*H61),1)</f>
        <v>20.6</v>
      </c>
    </row>
    <row r="62" spans="1:9" ht="15.75" x14ac:dyDescent="0.25">
      <c r="A62" s="22"/>
      <c r="B62" s="37"/>
      <c r="C62" s="12"/>
      <c r="D62" s="18"/>
      <c r="E62" s="12"/>
      <c r="F62" s="22"/>
      <c r="G62" s="37"/>
      <c r="H62" s="12"/>
      <c r="I62" s="12"/>
    </row>
    <row r="63" spans="1:9" ht="15.75" x14ac:dyDescent="0.25">
      <c r="A63" s="22" t="s">
        <v>110</v>
      </c>
      <c r="B63" s="37">
        <v>1.06</v>
      </c>
      <c r="C63" s="18">
        <f>H45</f>
        <v>3.2</v>
      </c>
      <c r="D63" s="28">
        <f>ROUNDUP((B63*C63),1)</f>
        <v>3.4</v>
      </c>
      <c r="E63" s="12"/>
      <c r="F63" s="22" t="s">
        <v>111</v>
      </c>
      <c r="G63" s="37">
        <v>9.42</v>
      </c>
      <c r="H63" s="12">
        <f>H61</f>
        <v>2.9</v>
      </c>
      <c r="I63" s="34">
        <f>ROUNDUP((G63*H63),1)</f>
        <v>27.400000000000002</v>
      </c>
    </row>
    <row r="64" spans="1:9" ht="15.75" x14ac:dyDescent="0.25">
      <c r="A64" s="22"/>
      <c r="B64" s="37"/>
      <c r="C64" s="18"/>
      <c r="D64" s="18"/>
      <c r="E64" s="12"/>
      <c r="F64" s="22"/>
      <c r="G64" s="37"/>
      <c r="H64" s="12"/>
      <c r="I64" s="12"/>
    </row>
    <row r="65" spans="1:9" ht="15.75" x14ac:dyDescent="0.25">
      <c r="A65" s="22" t="s">
        <v>112</v>
      </c>
      <c r="B65" s="37">
        <v>1.41</v>
      </c>
      <c r="C65" s="12">
        <f>H45</f>
        <v>3.2</v>
      </c>
      <c r="D65" s="34">
        <f>ROUNDUP((B65*C65),1)</f>
        <v>4.5999999999999996</v>
      </c>
      <c r="E65" s="12"/>
      <c r="F65" s="22" t="s">
        <v>113</v>
      </c>
      <c r="G65" s="37">
        <v>14.1</v>
      </c>
      <c r="H65" s="12">
        <f>H63</f>
        <v>2.9</v>
      </c>
      <c r="I65" s="34">
        <f>ROUNDUP((G65*H65),1)</f>
        <v>40.9</v>
      </c>
    </row>
    <row r="66" spans="1:9" ht="15.75" x14ac:dyDescent="0.25">
      <c r="A66" s="22"/>
      <c r="B66" s="37"/>
      <c r="C66" s="12"/>
      <c r="D66" s="18"/>
      <c r="E66" s="12"/>
      <c r="F66" s="22" t="s">
        <v>114</v>
      </c>
      <c r="G66" s="14"/>
      <c r="H66" s="3"/>
      <c r="I66" s="12"/>
    </row>
    <row r="67" spans="1:9" ht="15.75" x14ac:dyDescent="0.25">
      <c r="A67" s="22" t="s">
        <v>115</v>
      </c>
      <c r="B67" s="37">
        <v>2.12</v>
      </c>
      <c r="C67" s="12">
        <f>C61</f>
        <v>2.9</v>
      </c>
      <c r="D67" s="34">
        <f>ROUNDUP((B67*C67),1)</f>
        <v>6.1999999999999993</v>
      </c>
      <c r="E67" s="12"/>
      <c r="F67" s="22" t="s">
        <v>116</v>
      </c>
      <c r="G67" s="37">
        <v>1.65</v>
      </c>
      <c r="H67" s="12">
        <f>C97</f>
        <v>3.2</v>
      </c>
      <c r="I67" s="34">
        <f>ROUNDUP((G67*H67),1)</f>
        <v>5.3</v>
      </c>
    </row>
    <row r="68" spans="1:9" ht="15.75" x14ac:dyDescent="0.25">
      <c r="A68" s="22"/>
      <c r="B68" s="37"/>
      <c r="C68" s="12"/>
      <c r="D68" s="18"/>
      <c r="E68" s="12"/>
      <c r="F68" s="22"/>
      <c r="G68" s="37"/>
      <c r="H68" s="12"/>
      <c r="I68" s="12"/>
    </row>
    <row r="69" spans="1:9" ht="15.75" x14ac:dyDescent="0.25">
      <c r="A69" s="22" t="s">
        <v>117</v>
      </c>
      <c r="B69" s="37">
        <v>2.83</v>
      </c>
      <c r="C69" s="12">
        <f>C61</f>
        <v>2.9</v>
      </c>
      <c r="D69" s="34">
        <f>ROUNDUP((B69*C69),1)</f>
        <v>8.2999999999999989</v>
      </c>
      <c r="E69" s="12"/>
      <c r="F69" s="22" t="s">
        <v>118</v>
      </c>
      <c r="G69" s="37">
        <v>2.2000000000000002</v>
      </c>
      <c r="H69" s="12">
        <f>H67</f>
        <v>3.2</v>
      </c>
      <c r="I69" s="34">
        <f>ROUNDUP((G69*H69),1)</f>
        <v>7.1</v>
      </c>
    </row>
    <row r="70" spans="1:9" ht="15.75" x14ac:dyDescent="0.25">
      <c r="A70" s="22"/>
      <c r="B70" s="37"/>
      <c r="C70" s="12"/>
      <c r="D70" s="18"/>
      <c r="E70" s="12"/>
      <c r="F70" s="22"/>
      <c r="G70" s="37"/>
      <c r="H70" s="12"/>
      <c r="I70" s="12"/>
    </row>
    <row r="71" spans="1:9" ht="15.75" x14ac:dyDescent="0.25">
      <c r="A71" s="22" t="s">
        <v>119</v>
      </c>
      <c r="B71" s="37">
        <v>3.53</v>
      </c>
      <c r="C71" s="12">
        <f>C69</f>
        <v>2.9</v>
      </c>
      <c r="D71" s="34">
        <f>ROUNDUP((B71*C71),1)</f>
        <v>10.299999999999999</v>
      </c>
      <c r="E71" s="12"/>
      <c r="F71" s="22" t="s">
        <v>120</v>
      </c>
      <c r="G71" s="37">
        <v>2.75</v>
      </c>
      <c r="H71" s="12">
        <f>H65</f>
        <v>2.9</v>
      </c>
      <c r="I71" s="34">
        <f>ROUNDUP((G71*H71),1)</f>
        <v>8</v>
      </c>
    </row>
    <row r="72" spans="1:9" ht="15.75" x14ac:dyDescent="0.25">
      <c r="A72" s="22"/>
      <c r="B72" s="37"/>
      <c r="C72" s="12"/>
      <c r="D72" s="18"/>
      <c r="E72" s="12"/>
      <c r="F72" s="22"/>
      <c r="G72" s="37"/>
      <c r="H72" s="12"/>
      <c r="I72" s="12"/>
    </row>
    <row r="73" spans="1:9" ht="15.75" x14ac:dyDescent="0.25">
      <c r="A73" s="22" t="s">
        <v>121</v>
      </c>
      <c r="B73" s="37">
        <v>4.24</v>
      </c>
      <c r="C73" s="12">
        <f>C71</f>
        <v>2.9</v>
      </c>
      <c r="D73" s="34">
        <f>ROUNDUP((B73*C73),1)</f>
        <v>12.299999999999999</v>
      </c>
      <c r="E73" s="12"/>
      <c r="F73" s="22" t="s">
        <v>122</v>
      </c>
      <c r="G73" s="37">
        <v>3.3</v>
      </c>
      <c r="H73" s="12">
        <f>H71</f>
        <v>2.9</v>
      </c>
      <c r="I73" s="34">
        <f>ROUNDUP((G73*H73),1)</f>
        <v>9.6</v>
      </c>
    </row>
    <row r="74" spans="1:9" ht="15.75" x14ac:dyDescent="0.25">
      <c r="A74" s="22"/>
      <c r="B74" s="37"/>
      <c r="C74" s="12"/>
      <c r="D74" s="18"/>
      <c r="E74" s="12"/>
      <c r="F74" s="22"/>
      <c r="G74" s="37"/>
      <c r="H74" s="12"/>
      <c r="I74" s="12"/>
    </row>
    <row r="75" spans="1:9" ht="15.75" x14ac:dyDescent="0.25">
      <c r="A75" s="22" t="s">
        <v>123</v>
      </c>
      <c r="B75" s="37">
        <v>5.3</v>
      </c>
      <c r="C75" s="12">
        <f>C71</f>
        <v>2.9</v>
      </c>
      <c r="D75" s="34">
        <f>ROUNDUP((B75*C75),1)</f>
        <v>15.4</v>
      </c>
      <c r="E75" s="12"/>
      <c r="F75" s="22" t="s">
        <v>124</v>
      </c>
      <c r="G75" s="37">
        <v>4.4000000000000004</v>
      </c>
      <c r="H75" s="12">
        <f>H73</f>
        <v>2.9</v>
      </c>
      <c r="I75" s="34">
        <f>ROUNDUP((G75*H75),1)</f>
        <v>12.799999999999999</v>
      </c>
    </row>
    <row r="76" spans="1:9" ht="15.75" x14ac:dyDescent="0.25">
      <c r="A76" s="22"/>
      <c r="B76" s="37"/>
      <c r="C76" s="18"/>
      <c r="D76" s="18"/>
      <c r="E76" s="12"/>
      <c r="F76" s="22"/>
      <c r="G76" s="37"/>
      <c r="H76" s="12"/>
      <c r="I76" s="12"/>
    </row>
    <row r="77" spans="1:9" ht="15.75" x14ac:dyDescent="0.25">
      <c r="A77" s="22" t="s">
        <v>125</v>
      </c>
      <c r="B77" s="37">
        <v>1.18</v>
      </c>
      <c r="C77" s="12">
        <f>C65</f>
        <v>3.2</v>
      </c>
      <c r="D77" s="34">
        <f>ROUNDUP((B77*C77),1)</f>
        <v>3.8000000000000003</v>
      </c>
      <c r="E77" s="12"/>
      <c r="F77" s="22" t="s">
        <v>126</v>
      </c>
      <c r="G77" s="37">
        <v>5.5</v>
      </c>
      <c r="H77" s="12">
        <f>H75</f>
        <v>2.9</v>
      </c>
      <c r="I77" s="34">
        <f>ROUNDUP((G77*H77),1)</f>
        <v>16</v>
      </c>
    </row>
    <row r="78" spans="1:9" ht="15.75" x14ac:dyDescent="0.25">
      <c r="A78" s="22"/>
      <c r="B78" s="37"/>
      <c r="C78" s="12"/>
      <c r="D78" s="18"/>
      <c r="E78" s="12"/>
      <c r="F78" s="22"/>
      <c r="G78" s="37"/>
      <c r="H78" s="12"/>
      <c r="I78" s="12"/>
    </row>
    <row r="79" spans="1:9" ht="15.75" x14ac:dyDescent="0.25">
      <c r="A79" s="22" t="s">
        <v>127</v>
      </c>
      <c r="B79" s="37">
        <v>1.57</v>
      </c>
      <c r="C79" s="12">
        <f>C65</f>
        <v>3.2</v>
      </c>
      <c r="D79" s="34">
        <f>ROUNDUP((B79*C79),1)</f>
        <v>5.0999999999999996</v>
      </c>
      <c r="E79" s="12"/>
      <c r="F79" s="22" t="s">
        <v>128</v>
      </c>
      <c r="G79" s="37">
        <v>6.59</v>
      </c>
      <c r="H79" s="12">
        <f>H77</f>
        <v>2.9</v>
      </c>
      <c r="I79" s="34">
        <f>ROUNDUP((G79*H79),1)</f>
        <v>19.200000000000003</v>
      </c>
    </row>
    <row r="80" spans="1:9" ht="15.75" x14ac:dyDescent="0.25">
      <c r="A80" s="22"/>
      <c r="B80" s="37"/>
      <c r="C80" s="12"/>
      <c r="D80" s="18"/>
      <c r="E80" s="12"/>
      <c r="F80" s="22"/>
      <c r="G80" s="37"/>
      <c r="H80" s="12"/>
      <c r="I80" s="12"/>
    </row>
    <row r="81" spans="1:9" ht="15.75" x14ac:dyDescent="0.25">
      <c r="A81" s="22" t="s">
        <v>129</v>
      </c>
      <c r="B81" s="37">
        <v>1.96</v>
      </c>
      <c r="C81" s="12">
        <f>C75</f>
        <v>2.9</v>
      </c>
      <c r="D81" s="34">
        <f>ROUNDUP((B81*C81),1)</f>
        <v>5.6999999999999993</v>
      </c>
      <c r="E81" s="12"/>
      <c r="F81" s="22" t="s">
        <v>130</v>
      </c>
      <c r="G81" s="14">
        <v>8.24</v>
      </c>
      <c r="H81" s="12">
        <f>H79</f>
        <v>2.9</v>
      </c>
      <c r="I81" s="34">
        <f>ROUNDUP((G81*H81),1)</f>
        <v>23.900000000000002</v>
      </c>
    </row>
    <row r="82" spans="1:9" ht="15.75" x14ac:dyDescent="0.25">
      <c r="A82" s="22"/>
      <c r="B82" s="37"/>
      <c r="C82" s="12"/>
      <c r="D82" s="12"/>
      <c r="E82" s="12"/>
      <c r="F82" s="22"/>
      <c r="G82" s="37"/>
      <c r="H82" s="12"/>
      <c r="I82" s="12"/>
    </row>
    <row r="83" spans="1:9" ht="15.75" x14ac:dyDescent="0.25">
      <c r="A83" s="22" t="s">
        <v>131</v>
      </c>
      <c r="B83" s="37">
        <v>2.36</v>
      </c>
      <c r="C83" s="12">
        <f>C81</f>
        <v>2.9</v>
      </c>
      <c r="D83" s="34">
        <f>ROUNDUP((B83*C83),1)</f>
        <v>6.8999999999999995</v>
      </c>
      <c r="E83" s="12"/>
      <c r="F83" s="22" t="s">
        <v>132</v>
      </c>
      <c r="G83" s="37">
        <v>11</v>
      </c>
      <c r="H83" s="12">
        <f>H81</f>
        <v>2.9</v>
      </c>
      <c r="I83" s="34">
        <f>ROUNDUP((G83*H83),1)</f>
        <v>31.9</v>
      </c>
    </row>
    <row r="84" spans="1:9" ht="15.75" x14ac:dyDescent="0.25">
      <c r="A84" s="22"/>
      <c r="B84" s="37"/>
      <c r="C84" s="12"/>
      <c r="D84" s="12"/>
      <c r="E84" s="12"/>
      <c r="F84" s="22" t="s">
        <v>114</v>
      </c>
      <c r="G84" s="14"/>
      <c r="H84" s="12"/>
      <c r="I84" s="12"/>
    </row>
    <row r="85" spans="1:9" ht="15.75" x14ac:dyDescent="0.25">
      <c r="A85" s="22" t="s">
        <v>133</v>
      </c>
      <c r="B85" s="37">
        <v>3.14</v>
      </c>
      <c r="C85" s="12">
        <f>C83</f>
        <v>2.9</v>
      </c>
      <c r="D85" s="34">
        <f>ROUNDUP((B85*C85),1)</f>
        <v>9.1999999999999993</v>
      </c>
      <c r="E85" s="12"/>
      <c r="F85" s="22" t="s">
        <v>134</v>
      </c>
      <c r="G85" s="37">
        <v>1.88</v>
      </c>
      <c r="H85" s="12">
        <f>C3</f>
        <v>3.2</v>
      </c>
      <c r="I85" s="34">
        <f>ROUNDUP((G85*H85),1)</f>
        <v>6.1</v>
      </c>
    </row>
    <row r="86" spans="1:9" ht="15.75" x14ac:dyDescent="0.25">
      <c r="A86" s="22"/>
      <c r="B86" s="37"/>
      <c r="C86" s="12"/>
      <c r="D86" s="12"/>
      <c r="E86" s="12"/>
      <c r="F86" s="22"/>
      <c r="G86" s="37"/>
      <c r="H86" s="12"/>
      <c r="I86" s="12"/>
    </row>
    <row r="87" spans="1:9" ht="15.75" x14ac:dyDescent="0.25">
      <c r="A87" s="22" t="s">
        <v>135</v>
      </c>
      <c r="B87" s="37">
        <v>3.93</v>
      </c>
      <c r="C87" s="12">
        <f>C85</f>
        <v>2.9</v>
      </c>
      <c r="D87" s="34">
        <f>ROUNDUP((B87*C87),1)</f>
        <v>11.4</v>
      </c>
      <c r="E87" s="12"/>
      <c r="F87" s="22" t="s">
        <v>136</v>
      </c>
      <c r="G87" s="37">
        <v>2.5099999999999998</v>
      </c>
      <c r="H87" s="12">
        <f>C3</f>
        <v>3.2</v>
      </c>
      <c r="I87" s="34">
        <f>ROUNDUP((G87*H87),1)</f>
        <v>8.1</v>
      </c>
    </row>
    <row r="88" spans="1:9" ht="15.75" x14ac:dyDescent="0.25">
      <c r="A88" s="22"/>
      <c r="B88" s="37"/>
      <c r="C88" s="12"/>
      <c r="D88" s="12"/>
      <c r="E88" s="12"/>
      <c r="F88" s="22"/>
      <c r="G88" s="37"/>
      <c r="H88" s="12"/>
      <c r="I88" s="12"/>
    </row>
    <row r="89" spans="1:9" ht="15.75" x14ac:dyDescent="0.25">
      <c r="A89" s="22" t="s">
        <v>137</v>
      </c>
      <c r="B89" s="37">
        <v>4.71</v>
      </c>
      <c r="C89" s="12">
        <f>C87</f>
        <v>2.9</v>
      </c>
      <c r="D89" s="34">
        <f>ROUNDUP((B89*C89),1)</f>
        <v>13.7</v>
      </c>
      <c r="E89" s="12"/>
      <c r="F89" s="22" t="s">
        <v>138</v>
      </c>
      <c r="G89" s="37">
        <v>3.14</v>
      </c>
      <c r="H89" s="12">
        <f>H83</f>
        <v>2.9</v>
      </c>
      <c r="I89" s="34">
        <f>ROUNDUP((G89*H89),1)</f>
        <v>9.1999999999999993</v>
      </c>
    </row>
    <row r="90" spans="1:9" ht="15.75" x14ac:dyDescent="0.25">
      <c r="A90" s="22"/>
      <c r="B90" s="37"/>
      <c r="C90" s="12"/>
      <c r="D90" s="12"/>
      <c r="E90" s="12"/>
      <c r="F90" s="22"/>
      <c r="G90" s="37"/>
      <c r="H90" s="12"/>
      <c r="I90" s="12"/>
    </row>
    <row r="91" spans="1:9" ht="15.75" x14ac:dyDescent="0.25">
      <c r="A91" s="22" t="s">
        <v>139</v>
      </c>
      <c r="B91" s="37">
        <v>5.89</v>
      </c>
      <c r="C91" s="12">
        <f>C89</f>
        <v>2.9</v>
      </c>
      <c r="D91" s="34">
        <f>ROUNDUP((B91*C91),1)</f>
        <v>17.100000000000001</v>
      </c>
      <c r="E91" s="12"/>
      <c r="F91" s="22" t="s">
        <v>140</v>
      </c>
      <c r="G91" s="37">
        <v>3.77</v>
      </c>
      <c r="H91" s="12">
        <f>H89</f>
        <v>2.9</v>
      </c>
      <c r="I91" s="34">
        <f>ROUNDUP((G91*H91),1)</f>
        <v>11</v>
      </c>
    </row>
    <row r="92" spans="1:9" ht="15.75" x14ac:dyDescent="0.25">
      <c r="A92" s="22"/>
      <c r="B92" s="37"/>
      <c r="C92" s="12"/>
      <c r="D92" s="12"/>
      <c r="E92" s="12"/>
      <c r="F92" s="22"/>
      <c r="G92" s="37"/>
      <c r="H92" s="12"/>
      <c r="I92" s="12"/>
    </row>
    <row r="93" spans="1:9" ht="15.75" x14ac:dyDescent="0.25">
      <c r="A93" s="22" t="s">
        <v>141</v>
      </c>
      <c r="B93" s="37">
        <v>7.85</v>
      </c>
      <c r="C93" s="12">
        <f>C91</f>
        <v>2.9</v>
      </c>
      <c r="D93" s="34">
        <f>ROUNDUP((B93*C93),1)</f>
        <v>22.8</v>
      </c>
      <c r="E93" s="12"/>
      <c r="F93" s="22" t="s">
        <v>142</v>
      </c>
      <c r="G93" s="37">
        <v>5.0199999999999996</v>
      </c>
      <c r="H93" s="12">
        <f>H91</f>
        <v>2.9</v>
      </c>
      <c r="I93" s="34">
        <f>ROUNDUP((G93*H93),1)</f>
        <v>14.6</v>
      </c>
    </row>
    <row r="94" spans="1:9" ht="15.75" x14ac:dyDescent="0.25">
      <c r="A94" s="22"/>
      <c r="B94" s="37"/>
      <c r="C94" s="12"/>
      <c r="D94" s="12"/>
      <c r="E94" s="12"/>
      <c r="F94" s="22"/>
      <c r="G94" s="37"/>
      <c r="H94" s="12"/>
      <c r="I94" s="12"/>
    </row>
    <row r="95" spans="1:9" ht="15.75" x14ac:dyDescent="0.25">
      <c r="A95" s="22" t="s">
        <v>143</v>
      </c>
      <c r="B95" s="37">
        <v>1.41</v>
      </c>
      <c r="C95" s="12">
        <f>C79</f>
        <v>3.2</v>
      </c>
      <c r="D95" s="34">
        <f>ROUNDUP((B95*C95),1)</f>
        <v>4.5999999999999996</v>
      </c>
      <c r="E95" s="12"/>
      <c r="F95" s="22" t="s">
        <v>144</v>
      </c>
      <c r="G95" s="37">
        <v>6.28</v>
      </c>
      <c r="H95" s="12">
        <f>H93</f>
        <v>2.9</v>
      </c>
      <c r="I95" s="34">
        <f>ROUNDUP((G95*H95),1)</f>
        <v>18.3</v>
      </c>
    </row>
    <row r="96" spans="1:9" ht="15.75" x14ac:dyDescent="0.25">
      <c r="A96" s="22"/>
      <c r="B96" s="37"/>
      <c r="C96" s="12"/>
      <c r="D96" s="12"/>
      <c r="E96" s="12"/>
      <c r="F96" s="22"/>
      <c r="G96" s="37"/>
      <c r="H96" s="12"/>
      <c r="I96" s="12"/>
    </row>
    <row r="97" spans="1:9" ht="15.75" x14ac:dyDescent="0.25">
      <c r="A97" s="22" t="s">
        <v>145</v>
      </c>
      <c r="B97" s="37">
        <v>1.88</v>
      </c>
      <c r="C97" s="12">
        <f>C95</f>
        <v>3.2</v>
      </c>
      <c r="D97" s="34">
        <f>ROUNDUP((B97*C97),1)</f>
        <v>6.1</v>
      </c>
      <c r="E97" s="12"/>
      <c r="F97" s="22" t="s">
        <v>146</v>
      </c>
      <c r="G97" s="37">
        <v>7.54</v>
      </c>
      <c r="H97" s="12">
        <f>H95</f>
        <v>2.9</v>
      </c>
      <c r="I97" s="34">
        <f>ROUNDUP((G97*H97),1)</f>
        <v>21.900000000000002</v>
      </c>
    </row>
    <row r="98" spans="1:9" ht="15.75" x14ac:dyDescent="0.25">
      <c r="A98" s="22"/>
      <c r="B98" s="37"/>
      <c r="C98" s="12"/>
      <c r="D98" s="12"/>
      <c r="E98" s="12"/>
      <c r="F98" s="22"/>
      <c r="G98" s="37"/>
      <c r="H98" s="12"/>
      <c r="I98" s="12"/>
    </row>
    <row r="99" spans="1:9" ht="15.75" x14ac:dyDescent="0.25">
      <c r="A99" s="22" t="s">
        <v>147</v>
      </c>
      <c r="B99" s="37">
        <v>2.36</v>
      </c>
      <c r="C99" s="12">
        <f>C93</f>
        <v>2.9</v>
      </c>
      <c r="D99" s="34">
        <f>ROUNDUP((B99*C99),1)</f>
        <v>6.8999999999999995</v>
      </c>
      <c r="E99" s="12"/>
      <c r="F99" s="22" t="s">
        <v>148</v>
      </c>
      <c r="G99" s="37">
        <v>9.42</v>
      </c>
      <c r="H99" s="12">
        <f>H97</f>
        <v>2.9</v>
      </c>
      <c r="I99" s="34">
        <f>ROUNDUP((G99*H99),1)</f>
        <v>27.400000000000002</v>
      </c>
    </row>
    <row r="102" spans="1:9" ht="18" x14ac:dyDescent="0.25">
      <c r="A102" s="35" t="s">
        <v>51</v>
      </c>
      <c r="B102" s="15"/>
      <c r="C102" s="18"/>
      <c r="D102" s="12"/>
      <c r="E102" s="12"/>
      <c r="F102" s="35" t="s">
        <v>51</v>
      </c>
      <c r="G102" s="15"/>
      <c r="H102" s="18"/>
      <c r="I102" s="12"/>
    </row>
    <row r="103" spans="1:9" x14ac:dyDescent="0.2">
      <c r="A103" s="3"/>
      <c r="B103" s="3" t="s">
        <v>2</v>
      </c>
      <c r="C103" s="18" t="s">
        <v>3</v>
      </c>
      <c r="D103" s="3" t="s">
        <v>4</v>
      </c>
      <c r="E103" s="12"/>
      <c r="F103" s="3"/>
      <c r="G103" s="3" t="s">
        <v>2</v>
      </c>
      <c r="H103" s="18" t="s">
        <v>3</v>
      </c>
      <c r="I103" s="3" t="s">
        <v>4</v>
      </c>
    </row>
    <row r="104" spans="1:9" ht="15.75" x14ac:dyDescent="0.25">
      <c r="A104" s="23" t="s">
        <v>149</v>
      </c>
      <c r="B104" s="37">
        <v>12.6</v>
      </c>
      <c r="C104" s="12">
        <f>C99</f>
        <v>2.9</v>
      </c>
      <c r="D104" s="34">
        <f t="shared" ref="D104:D120" si="0">ROUNDUP((B104*C104),1)</f>
        <v>36.6</v>
      </c>
      <c r="E104" s="12"/>
      <c r="F104" s="22" t="s">
        <v>150</v>
      </c>
      <c r="G104" s="37">
        <v>14.1</v>
      </c>
      <c r="H104" s="12">
        <f>C104</f>
        <v>2.9</v>
      </c>
      <c r="I104" s="34">
        <f>ROUNDUP((G104*H104),1)</f>
        <v>40.9</v>
      </c>
    </row>
    <row r="105" spans="1:9" ht="15.75" x14ac:dyDescent="0.25">
      <c r="A105" s="22" t="s">
        <v>151</v>
      </c>
      <c r="B105" s="14"/>
      <c r="C105" s="12"/>
      <c r="D105" s="12"/>
      <c r="E105" s="12"/>
      <c r="F105" s="22" t="s">
        <v>114</v>
      </c>
      <c r="G105" s="6"/>
      <c r="H105" s="12"/>
      <c r="I105" s="12"/>
    </row>
    <row r="106" spans="1:9" ht="15.75" x14ac:dyDescent="0.25">
      <c r="A106" s="22" t="s">
        <v>152</v>
      </c>
      <c r="B106" s="11" t="s">
        <v>153</v>
      </c>
      <c r="C106" s="12">
        <f>2.9</f>
        <v>2.9</v>
      </c>
      <c r="D106" s="34">
        <f t="shared" si="0"/>
        <v>54.6</v>
      </c>
      <c r="E106" s="12"/>
      <c r="F106" s="22" t="s">
        <v>154</v>
      </c>
      <c r="G106" s="14">
        <v>18.8</v>
      </c>
      <c r="H106" s="12">
        <f>C104</f>
        <v>2.9</v>
      </c>
      <c r="I106" s="34">
        <f>ROUNDUP((G106*H106),1)</f>
        <v>54.6</v>
      </c>
    </row>
    <row r="107" spans="1:9" ht="15.75" x14ac:dyDescent="0.25">
      <c r="A107" s="11"/>
      <c r="B107" s="3"/>
      <c r="C107" s="6"/>
      <c r="D107" s="12"/>
      <c r="E107" s="12"/>
      <c r="F107" s="22" t="s">
        <v>155</v>
      </c>
      <c r="G107" s="3"/>
      <c r="H107" s="12"/>
      <c r="I107" s="12"/>
    </row>
    <row r="108" spans="1:9" ht="15.75" x14ac:dyDescent="0.25">
      <c r="A108" s="22" t="s">
        <v>156</v>
      </c>
      <c r="B108" s="12">
        <v>2.12</v>
      </c>
      <c r="C108" s="12">
        <f>C3</f>
        <v>3.2</v>
      </c>
      <c r="D108" s="34">
        <f t="shared" si="0"/>
        <v>6.8</v>
      </c>
      <c r="E108" s="12"/>
      <c r="F108" s="22" t="s">
        <v>157</v>
      </c>
      <c r="G108" s="37">
        <v>23.6</v>
      </c>
      <c r="H108" s="12">
        <f>C104</f>
        <v>2.9</v>
      </c>
      <c r="I108" s="34">
        <f>ROUNDUP((G108*H108),1)</f>
        <v>68.5</v>
      </c>
    </row>
    <row r="109" spans="1:9" ht="15.75" x14ac:dyDescent="0.25">
      <c r="A109" s="3"/>
      <c r="B109" s="3"/>
      <c r="C109" s="12"/>
      <c r="D109" s="12"/>
      <c r="E109" s="12"/>
      <c r="F109" s="22" t="s">
        <v>155</v>
      </c>
      <c r="G109" s="14"/>
      <c r="H109" s="12"/>
      <c r="I109" s="12"/>
    </row>
    <row r="110" spans="1:9" ht="15.75" x14ac:dyDescent="0.25">
      <c r="A110" s="22" t="s">
        <v>158</v>
      </c>
      <c r="B110" s="37">
        <v>2.83</v>
      </c>
      <c r="C110" s="12">
        <f>C108</f>
        <v>3.2</v>
      </c>
      <c r="D110" s="34">
        <f t="shared" si="0"/>
        <v>9.1</v>
      </c>
      <c r="E110" s="12"/>
      <c r="F110" s="22" t="s">
        <v>159</v>
      </c>
      <c r="G110" s="14">
        <v>5.0999999999999996</v>
      </c>
      <c r="H110" s="12">
        <f>C104</f>
        <v>2.9</v>
      </c>
      <c r="I110" s="34">
        <f>ROUNDUP((G110*H110),1)</f>
        <v>14.799999999999999</v>
      </c>
    </row>
    <row r="111" spans="1:9" ht="15.75" x14ac:dyDescent="0.25">
      <c r="A111" s="22"/>
      <c r="B111" s="37"/>
      <c r="C111" s="12"/>
      <c r="D111" s="12"/>
      <c r="E111" s="12"/>
      <c r="F111" s="22"/>
      <c r="G111" s="37"/>
      <c r="H111" s="12"/>
      <c r="I111" s="12"/>
    </row>
    <row r="112" spans="1:9" ht="15.75" x14ac:dyDescent="0.25">
      <c r="A112" s="22" t="s">
        <v>160</v>
      </c>
      <c r="B112" s="37">
        <v>3.53</v>
      </c>
      <c r="C112" s="12">
        <f>C104</f>
        <v>2.9</v>
      </c>
      <c r="D112" s="34">
        <f t="shared" si="0"/>
        <v>10.299999999999999</v>
      </c>
      <c r="E112" s="12"/>
      <c r="F112" s="22" t="s">
        <v>161</v>
      </c>
      <c r="G112" s="14">
        <v>6.12</v>
      </c>
      <c r="H112" s="12">
        <f>C104</f>
        <v>2.9</v>
      </c>
      <c r="I112" s="34">
        <f>ROUNDUP((G112*H112),1)</f>
        <v>17.8</v>
      </c>
    </row>
    <row r="113" spans="1:9" ht="15.75" x14ac:dyDescent="0.25">
      <c r="A113" s="22"/>
      <c r="B113" s="37"/>
      <c r="C113" s="12"/>
      <c r="D113" s="12"/>
      <c r="E113" s="12"/>
      <c r="F113" s="22"/>
      <c r="G113" s="14"/>
      <c r="H113" s="12"/>
      <c r="I113" s="12"/>
    </row>
    <row r="114" spans="1:9" ht="15.75" x14ac:dyDescent="0.25">
      <c r="A114" s="22" t="s">
        <v>162</v>
      </c>
      <c r="B114" s="37">
        <v>4.24</v>
      </c>
      <c r="C114" s="12">
        <f>C112</f>
        <v>2.9</v>
      </c>
      <c r="D114" s="34">
        <f t="shared" si="0"/>
        <v>12.299999999999999</v>
      </c>
      <c r="E114" s="12"/>
      <c r="F114" s="22" t="s">
        <v>163</v>
      </c>
      <c r="G114" s="37">
        <v>8.16</v>
      </c>
      <c r="H114" s="12">
        <f>C104</f>
        <v>2.9</v>
      </c>
      <c r="I114" s="34">
        <f>ROUNDUP((G114*H114),1)</f>
        <v>23.700000000000003</v>
      </c>
    </row>
    <row r="115" spans="1:9" ht="15.75" x14ac:dyDescent="0.25">
      <c r="A115" s="22"/>
      <c r="B115" s="37"/>
      <c r="C115" s="12"/>
      <c r="D115" s="12"/>
      <c r="E115" s="12"/>
      <c r="F115" s="22"/>
      <c r="G115" s="37"/>
      <c r="H115" s="12"/>
      <c r="I115" s="12"/>
    </row>
    <row r="116" spans="1:9" ht="15.75" x14ac:dyDescent="0.25">
      <c r="A116" s="22" t="s">
        <v>164</v>
      </c>
      <c r="B116" s="37">
        <v>5.65</v>
      </c>
      <c r="C116" s="12">
        <f>C114</f>
        <v>2.9</v>
      </c>
      <c r="D116" s="34">
        <f t="shared" si="0"/>
        <v>16.400000000000002</v>
      </c>
      <c r="E116" s="12"/>
      <c r="F116" s="22" t="s">
        <v>165</v>
      </c>
      <c r="G116" s="37">
        <v>10.199999999999999</v>
      </c>
      <c r="H116" s="12">
        <f>C99</f>
        <v>2.9</v>
      </c>
      <c r="I116" s="34">
        <f>ROUNDUP((G116*H116),1)</f>
        <v>29.6</v>
      </c>
    </row>
    <row r="117" spans="1:9" ht="15.75" x14ac:dyDescent="0.25">
      <c r="A117" s="22"/>
      <c r="B117" s="14"/>
      <c r="C117" s="12"/>
      <c r="D117" s="12"/>
      <c r="E117" s="12"/>
      <c r="F117" s="22"/>
      <c r="G117" s="37"/>
      <c r="H117" s="12"/>
      <c r="I117" s="12"/>
    </row>
    <row r="118" spans="1:9" ht="15.75" x14ac:dyDescent="0.25">
      <c r="A118" s="22" t="s">
        <v>166</v>
      </c>
      <c r="B118" s="14">
        <v>7.07</v>
      </c>
      <c r="C118" s="12">
        <f>C116</f>
        <v>2.9</v>
      </c>
      <c r="D118" s="34">
        <f t="shared" si="0"/>
        <v>20.6</v>
      </c>
      <c r="E118" s="12"/>
      <c r="F118" s="22" t="s">
        <v>167</v>
      </c>
      <c r="G118" s="37">
        <v>5.5</v>
      </c>
      <c r="H118" s="12">
        <f>C99</f>
        <v>2.9</v>
      </c>
      <c r="I118" s="34">
        <f t="shared" ref="I118:I150" si="1">ROUNDUP((G118*H118),1)</f>
        <v>16</v>
      </c>
    </row>
    <row r="119" spans="1:9" ht="15.75" x14ac:dyDescent="0.25">
      <c r="A119" s="22"/>
      <c r="B119" s="14"/>
      <c r="C119" s="12"/>
      <c r="D119" s="12"/>
      <c r="E119" s="12"/>
      <c r="F119" s="22"/>
      <c r="G119" s="14"/>
      <c r="H119" s="12"/>
      <c r="I119" s="12"/>
    </row>
    <row r="120" spans="1:9" ht="15.75" x14ac:dyDescent="0.25">
      <c r="A120" s="22" t="s">
        <v>168</v>
      </c>
      <c r="B120" s="14">
        <v>2.36</v>
      </c>
      <c r="C120" s="12">
        <f>C110</f>
        <v>3.2</v>
      </c>
      <c r="D120" s="34">
        <f t="shared" si="0"/>
        <v>7.6</v>
      </c>
      <c r="E120" s="12"/>
      <c r="F120" s="22" t="s">
        <v>169</v>
      </c>
      <c r="G120" s="14">
        <v>6.59</v>
      </c>
      <c r="H120" s="12">
        <f>C99</f>
        <v>2.9</v>
      </c>
      <c r="I120" s="34">
        <f t="shared" si="1"/>
        <v>19.200000000000003</v>
      </c>
    </row>
    <row r="121" spans="1:9" ht="15.75" x14ac:dyDescent="0.25">
      <c r="A121" s="22"/>
      <c r="B121" s="14"/>
      <c r="C121" s="12"/>
      <c r="D121" s="12"/>
      <c r="E121" s="12"/>
      <c r="F121" s="22"/>
      <c r="G121" s="37"/>
      <c r="H121" s="12"/>
      <c r="I121" s="12"/>
    </row>
    <row r="122" spans="1:9" ht="15.75" x14ac:dyDescent="0.25">
      <c r="A122" s="22" t="s">
        <v>170</v>
      </c>
      <c r="B122" s="37">
        <v>3.14</v>
      </c>
      <c r="C122" s="12">
        <f>C120</f>
        <v>3.2</v>
      </c>
      <c r="D122" s="34">
        <f>ROUNDUP((B122*C122),1)</f>
        <v>10.1</v>
      </c>
      <c r="E122" s="12"/>
      <c r="F122" s="22" t="s">
        <v>171</v>
      </c>
      <c r="G122" s="14">
        <v>8.7899999999999991</v>
      </c>
      <c r="H122" s="12">
        <f>C99</f>
        <v>2.9</v>
      </c>
      <c r="I122" s="34">
        <f t="shared" si="1"/>
        <v>25.5</v>
      </c>
    </row>
    <row r="123" spans="1:9" ht="15.75" x14ac:dyDescent="0.25">
      <c r="A123" s="22"/>
      <c r="B123" s="37"/>
      <c r="C123" s="12"/>
      <c r="D123" s="12"/>
      <c r="E123" s="12"/>
      <c r="F123" s="22"/>
      <c r="G123" s="14"/>
      <c r="H123" s="12"/>
      <c r="I123" s="12"/>
    </row>
    <row r="124" spans="1:9" ht="15.75" x14ac:dyDescent="0.25">
      <c r="A124" s="22" t="s">
        <v>172</v>
      </c>
      <c r="B124" s="37">
        <v>3.93</v>
      </c>
      <c r="C124" s="12">
        <f>C118</f>
        <v>2.9</v>
      </c>
      <c r="D124" s="34">
        <f>ROUNDUP((B124*C124),1)</f>
        <v>11.4</v>
      </c>
      <c r="E124" s="12"/>
      <c r="F124" s="22" t="s">
        <v>173</v>
      </c>
      <c r="G124" s="37">
        <v>11</v>
      </c>
      <c r="H124" s="12">
        <f>C99</f>
        <v>2.9</v>
      </c>
      <c r="I124" s="34">
        <f t="shared" si="1"/>
        <v>31.9</v>
      </c>
    </row>
    <row r="125" spans="1:9" ht="15.75" x14ac:dyDescent="0.25">
      <c r="A125" s="22"/>
      <c r="B125" s="37"/>
      <c r="C125" s="12"/>
      <c r="D125" s="12"/>
      <c r="E125" s="12"/>
      <c r="F125" s="22"/>
      <c r="G125" s="14"/>
      <c r="H125" s="12"/>
      <c r="I125" s="12"/>
    </row>
    <row r="126" spans="1:9" ht="15.75" x14ac:dyDescent="0.25">
      <c r="A126" s="22" t="s">
        <v>174</v>
      </c>
      <c r="B126" s="37">
        <v>4.71</v>
      </c>
      <c r="C126" s="12">
        <f>C124</f>
        <v>2.9</v>
      </c>
      <c r="D126" s="34">
        <f>ROUNDUP((B126*C126),1)</f>
        <v>13.7</v>
      </c>
      <c r="E126" s="12"/>
      <c r="F126" s="22" t="s">
        <v>175</v>
      </c>
      <c r="G126" s="14">
        <v>16.5</v>
      </c>
      <c r="H126" s="12">
        <f>C99</f>
        <v>2.9</v>
      </c>
      <c r="I126" s="34">
        <f t="shared" si="1"/>
        <v>47.9</v>
      </c>
    </row>
    <row r="127" spans="1:9" ht="15.75" x14ac:dyDescent="0.25">
      <c r="A127" s="22"/>
      <c r="B127" s="18"/>
      <c r="C127" s="12"/>
      <c r="D127" s="12"/>
      <c r="E127" s="12"/>
      <c r="F127" s="22"/>
      <c r="G127" s="37"/>
      <c r="H127" s="12"/>
      <c r="I127" s="12"/>
    </row>
    <row r="128" spans="1:9" ht="15.75" x14ac:dyDescent="0.25">
      <c r="A128" s="22" t="s">
        <v>176</v>
      </c>
      <c r="B128" s="37">
        <v>6.28</v>
      </c>
      <c r="C128" s="12">
        <f>C126</f>
        <v>2.9</v>
      </c>
      <c r="D128" s="34">
        <f>ROUNDUP((B128*C128),1)</f>
        <v>18.3</v>
      </c>
      <c r="E128" s="12"/>
      <c r="F128" s="22" t="s">
        <v>177</v>
      </c>
      <c r="G128" s="37">
        <v>22</v>
      </c>
      <c r="H128" s="12">
        <f>C7</f>
        <v>2.9</v>
      </c>
      <c r="I128" s="34">
        <f t="shared" si="1"/>
        <v>63.8</v>
      </c>
    </row>
    <row r="129" spans="1:9" ht="15.75" x14ac:dyDescent="0.25">
      <c r="A129" s="22"/>
      <c r="B129" s="37"/>
      <c r="C129" s="12"/>
      <c r="D129" s="12"/>
      <c r="E129" s="12"/>
      <c r="F129" s="22" t="s">
        <v>114</v>
      </c>
      <c r="G129" s="37"/>
      <c r="H129" s="12"/>
      <c r="I129" s="12"/>
    </row>
    <row r="130" spans="1:9" ht="15.75" x14ac:dyDescent="0.25">
      <c r="A130" s="22" t="s">
        <v>178</v>
      </c>
      <c r="B130" s="37">
        <v>7.85</v>
      </c>
      <c r="C130" s="12">
        <f>C128</f>
        <v>2.9</v>
      </c>
      <c r="D130" s="34">
        <f>ROUNDUP((B130*C130),1)</f>
        <v>22.8</v>
      </c>
      <c r="E130" s="12"/>
      <c r="F130" s="22" t="s">
        <v>179</v>
      </c>
      <c r="G130" s="37">
        <v>5.89</v>
      </c>
      <c r="H130" s="12">
        <f>C7</f>
        <v>2.9</v>
      </c>
      <c r="I130" s="34">
        <f t="shared" si="1"/>
        <v>17.100000000000001</v>
      </c>
    </row>
    <row r="131" spans="1:9" ht="15.75" x14ac:dyDescent="0.25">
      <c r="A131" s="22"/>
      <c r="B131" s="37"/>
      <c r="C131" s="12"/>
      <c r="D131" s="12"/>
      <c r="E131" s="12"/>
      <c r="F131" s="22"/>
      <c r="G131" s="37"/>
      <c r="H131" s="12"/>
      <c r="I131" s="12"/>
    </row>
    <row r="132" spans="1:9" ht="15.75" x14ac:dyDescent="0.25">
      <c r="A132" s="22" t="s">
        <v>180</v>
      </c>
      <c r="B132" s="37">
        <v>9.42</v>
      </c>
      <c r="C132" s="12">
        <f>C130</f>
        <v>2.9</v>
      </c>
      <c r="D132" s="34">
        <f>ROUNDUP((B132*C132),1)</f>
        <v>27.400000000000002</v>
      </c>
      <c r="E132" s="12"/>
      <c r="F132" s="22" t="s">
        <v>181</v>
      </c>
      <c r="G132" s="37">
        <v>7.07</v>
      </c>
      <c r="H132" s="12">
        <f>C7</f>
        <v>2.9</v>
      </c>
      <c r="I132" s="34">
        <f t="shared" si="1"/>
        <v>20.6</v>
      </c>
    </row>
    <row r="133" spans="1:9" ht="15.75" x14ac:dyDescent="0.25">
      <c r="A133" s="22"/>
      <c r="B133" s="14"/>
      <c r="C133" s="12"/>
      <c r="D133" s="12"/>
      <c r="E133" s="12"/>
      <c r="F133" s="22"/>
      <c r="G133" s="37"/>
      <c r="H133" s="12"/>
      <c r="I133" s="12"/>
    </row>
    <row r="134" spans="1:9" ht="15.75" x14ac:dyDescent="0.25">
      <c r="A134" s="22" t="s">
        <v>182</v>
      </c>
      <c r="B134" s="14">
        <v>11.8</v>
      </c>
      <c r="C134" s="12">
        <f t="shared" ref="C134:C148" si="2">C132</f>
        <v>2.9</v>
      </c>
      <c r="D134" s="34">
        <f t="shared" ref="D134:D148" si="3">ROUNDUP((B134*C134),1)</f>
        <v>34.300000000000004</v>
      </c>
      <c r="E134" s="12"/>
      <c r="F134" s="22" t="s">
        <v>183</v>
      </c>
      <c r="G134" s="14">
        <v>9.42</v>
      </c>
      <c r="H134" s="12">
        <f>C7</f>
        <v>2.9</v>
      </c>
      <c r="I134" s="34">
        <f t="shared" si="1"/>
        <v>27.400000000000002</v>
      </c>
    </row>
    <row r="135" spans="1:9" ht="15.75" x14ac:dyDescent="0.25">
      <c r="A135" s="22"/>
      <c r="B135" s="37"/>
      <c r="C135" s="12"/>
      <c r="D135" s="12"/>
      <c r="E135" s="12"/>
      <c r="F135" s="22"/>
      <c r="G135" s="14"/>
      <c r="H135" s="12"/>
      <c r="I135" s="12"/>
    </row>
    <row r="136" spans="1:9" ht="15.75" x14ac:dyDescent="0.25">
      <c r="A136" s="22" t="s">
        <v>184</v>
      </c>
      <c r="B136" s="14">
        <v>15.7</v>
      </c>
      <c r="C136" s="12">
        <f t="shared" si="2"/>
        <v>2.9</v>
      </c>
      <c r="D136" s="34">
        <f t="shared" si="3"/>
        <v>45.6</v>
      </c>
      <c r="E136" s="12"/>
      <c r="F136" s="22" t="s">
        <v>185</v>
      </c>
      <c r="G136" s="37">
        <v>11.8</v>
      </c>
      <c r="H136" s="12">
        <f>C7</f>
        <v>2.9</v>
      </c>
      <c r="I136" s="34">
        <f t="shared" si="1"/>
        <v>34.300000000000004</v>
      </c>
    </row>
    <row r="137" spans="1:9" ht="15.75" x14ac:dyDescent="0.25">
      <c r="A137" s="22" t="s">
        <v>114</v>
      </c>
      <c r="B137" s="14"/>
      <c r="C137" s="12"/>
      <c r="D137" s="12"/>
      <c r="E137" s="12"/>
      <c r="F137" s="22"/>
      <c r="G137" s="14"/>
      <c r="H137" s="12"/>
      <c r="I137" s="12"/>
    </row>
    <row r="138" spans="1:9" ht="15.75" x14ac:dyDescent="0.25">
      <c r="A138" s="22" t="s">
        <v>186</v>
      </c>
      <c r="B138" s="37">
        <v>23.6</v>
      </c>
      <c r="C138" s="12">
        <f t="shared" si="2"/>
        <v>2.9</v>
      </c>
      <c r="D138" s="34">
        <f t="shared" si="3"/>
        <v>68.5</v>
      </c>
      <c r="E138" s="12"/>
      <c r="F138" s="22" t="s">
        <v>187</v>
      </c>
      <c r="G138" s="14">
        <v>14.1</v>
      </c>
      <c r="H138" s="12">
        <f>C7</f>
        <v>2.9</v>
      </c>
      <c r="I138" s="34">
        <f t="shared" si="1"/>
        <v>40.9</v>
      </c>
    </row>
    <row r="139" spans="1:9" ht="15.75" x14ac:dyDescent="0.25">
      <c r="A139" s="22" t="s">
        <v>114</v>
      </c>
      <c r="B139" s="14"/>
      <c r="C139" s="12"/>
      <c r="D139" s="12"/>
      <c r="E139" s="12"/>
      <c r="F139" s="22"/>
      <c r="G139" s="37"/>
      <c r="H139" s="12"/>
      <c r="I139" s="12"/>
    </row>
    <row r="140" spans="1:9" ht="15.75" x14ac:dyDescent="0.25">
      <c r="A140" s="22" t="s">
        <v>188</v>
      </c>
      <c r="B140" s="14">
        <v>8.64</v>
      </c>
      <c r="C140" s="12">
        <f t="shared" si="2"/>
        <v>2.9</v>
      </c>
      <c r="D140" s="34">
        <f t="shared" si="3"/>
        <v>25.1</v>
      </c>
      <c r="E140" s="12"/>
      <c r="F140" s="22" t="s">
        <v>189</v>
      </c>
      <c r="G140" s="14">
        <v>17.7</v>
      </c>
      <c r="H140" s="12">
        <f>C7</f>
        <v>2.9</v>
      </c>
      <c r="I140" s="34">
        <f t="shared" si="1"/>
        <v>51.4</v>
      </c>
    </row>
    <row r="141" spans="1:9" ht="15.75" x14ac:dyDescent="0.25">
      <c r="A141" s="22"/>
      <c r="B141" s="37"/>
      <c r="C141" s="12"/>
      <c r="D141" s="12"/>
      <c r="E141" s="12"/>
      <c r="F141" s="22" t="s">
        <v>114</v>
      </c>
      <c r="G141" s="14"/>
      <c r="H141" s="12"/>
      <c r="I141" s="12"/>
    </row>
    <row r="142" spans="1:9" ht="15.75" x14ac:dyDescent="0.25">
      <c r="A142" s="22" t="s">
        <v>190</v>
      </c>
      <c r="B142" s="37">
        <v>4.71</v>
      </c>
      <c r="C142" s="12">
        <f t="shared" si="2"/>
        <v>2.9</v>
      </c>
      <c r="D142" s="34">
        <f t="shared" si="3"/>
        <v>13.7</v>
      </c>
      <c r="E142" s="12"/>
      <c r="F142" s="22" t="s">
        <v>191</v>
      </c>
      <c r="G142" s="37">
        <v>23.6</v>
      </c>
      <c r="H142" s="12">
        <f>C7</f>
        <v>2.9</v>
      </c>
      <c r="I142" s="34">
        <f t="shared" si="1"/>
        <v>68.5</v>
      </c>
    </row>
    <row r="143" spans="1:9" ht="15.75" x14ac:dyDescent="0.25">
      <c r="A143" s="22"/>
      <c r="B143" s="37"/>
      <c r="C143" s="12"/>
      <c r="D143" s="12"/>
      <c r="E143" s="12"/>
      <c r="F143" s="22" t="s">
        <v>114</v>
      </c>
      <c r="G143" s="14"/>
      <c r="H143" s="12"/>
      <c r="I143" s="12"/>
    </row>
    <row r="144" spans="1:9" ht="15.75" x14ac:dyDescent="0.25">
      <c r="A144" s="22" t="s">
        <v>192</v>
      </c>
      <c r="B144" s="37">
        <v>5.65</v>
      </c>
      <c r="C144" s="12">
        <f t="shared" si="2"/>
        <v>2.9</v>
      </c>
      <c r="D144" s="34">
        <f t="shared" si="3"/>
        <v>16.400000000000002</v>
      </c>
      <c r="E144" s="12"/>
      <c r="F144" s="22" t="s">
        <v>193</v>
      </c>
      <c r="G144" s="14">
        <v>35.299999999999997</v>
      </c>
      <c r="H144" s="12">
        <f>C7</f>
        <v>2.9</v>
      </c>
      <c r="I144" s="34">
        <f t="shared" si="1"/>
        <v>102.39999999999999</v>
      </c>
    </row>
    <row r="145" spans="1:9" ht="15.75" x14ac:dyDescent="0.25">
      <c r="A145" s="22"/>
      <c r="B145" s="37"/>
      <c r="C145" s="12"/>
      <c r="D145" s="12"/>
      <c r="E145" s="12"/>
      <c r="F145" s="22" t="s">
        <v>114</v>
      </c>
      <c r="G145" s="37"/>
      <c r="H145" s="12"/>
      <c r="I145" s="12"/>
    </row>
    <row r="146" spans="1:9" ht="15.75" x14ac:dyDescent="0.25">
      <c r="A146" s="22" t="s">
        <v>194</v>
      </c>
      <c r="B146" s="37">
        <v>7.54</v>
      </c>
      <c r="C146" s="12">
        <f t="shared" si="2"/>
        <v>2.9</v>
      </c>
      <c r="D146" s="34">
        <f t="shared" si="3"/>
        <v>21.900000000000002</v>
      </c>
      <c r="E146" s="12"/>
      <c r="F146" s="22" t="s">
        <v>195</v>
      </c>
      <c r="G146" s="14">
        <v>10.1</v>
      </c>
      <c r="H146" s="12">
        <f>C7</f>
        <v>2.9</v>
      </c>
      <c r="I146" s="34">
        <f t="shared" si="1"/>
        <v>29.3</v>
      </c>
    </row>
    <row r="147" spans="1:9" ht="15.75" x14ac:dyDescent="0.25">
      <c r="A147" s="7"/>
      <c r="B147" s="3"/>
      <c r="C147" s="12"/>
      <c r="D147" s="12"/>
      <c r="E147" s="6"/>
      <c r="F147" s="22" t="s">
        <v>114</v>
      </c>
      <c r="G147" s="37"/>
      <c r="H147" s="12"/>
      <c r="I147" s="12"/>
    </row>
    <row r="148" spans="1:9" ht="15.75" x14ac:dyDescent="0.25">
      <c r="A148" s="22" t="s">
        <v>196</v>
      </c>
      <c r="B148" s="11" t="s">
        <v>197</v>
      </c>
      <c r="C148" s="12">
        <f t="shared" si="2"/>
        <v>2.9</v>
      </c>
      <c r="D148" s="34">
        <f t="shared" si="3"/>
        <v>27.400000000000002</v>
      </c>
      <c r="E148" s="6"/>
      <c r="F148" s="22" t="s">
        <v>195</v>
      </c>
      <c r="G148" s="14">
        <v>10.1</v>
      </c>
      <c r="H148" s="12">
        <f>C7</f>
        <v>2.9</v>
      </c>
      <c r="I148" s="34">
        <f t="shared" si="1"/>
        <v>29.3</v>
      </c>
    </row>
    <row r="149" spans="1:9" ht="15.75" x14ac:dyDescent="0.25">
      <c r="A149" s="3"/>
      <c r="B149" s="3"/>
      <c r="C149" s="6"/>
      <c r="D149" s="6"/>
      <c r="E149" s="6"/>
      <c r="F149" s="22"/>
      <c r="G149" s="14"/>
      <c r="H149" s="12"/>
      <c r="I149" s="12"/>
    </row>
    <row r="150" spans="1:9" ht="15.75" x14ac:dyDescent="0.25">
      <c r="A150" s="22" t="s">
        <v>198</v>
      </c>
      <c r="B150" s="11" t="s">
        <v>199</v>
      </c>
      <c r="C150" s="12">
        <v>3.5</v>
      </c>
      <c r="D150" s="34">
        <f>ROUNDUP((B150*C150),1)</f>
        <v>39.6</v>
      </c>
      <c r="E150" s="6"/>
      <c r="F150" s="22" t="s">
        <v>200</v>
      </c>
      <c r="G150" s="14">
        <v>12.6</v>
      </c>
      <c r="H150" s="12">
        <f>C7</f>
        <v>2.9</v>
      </c>
      <c r="I150" s="34">
        <f t="shared" si="1"/>
        <v>36.6</v>
      </c>
    </row>
    <row r="153" spans="1:9" ht="18" x14ac:dyDescent="0.25">
      <c r="A153" s="35" t="s">
        <v>51</v>
      </c>
      <c r="B153" s="15"/>
      <c r="C153" s="18"/>
      <c r="D153" s="12"/>
      <c r="E153" s="6"/>
      <c r="F153" s="35" t="s">
        <v>51</v>
      </c>
      <c r="G153" s="15"/>
      <c r="H153" s="18"/>
      <c r="I153" s="6"/>
    </row>
    <row r="154" spans="1:9" x14ac:dyDescent="0.2">
      <c r="A154" s="3"/>
      <c r="B154" s="3" t="s">
        <v>2</v>
      </c>
      <c r="C154" s="18" t="s">
        <v>3</v>
      </c>
      <c r="D154" s="3" t="s">
        <v>4</v>
      </c>
      <c r="E154" s="3"/>
      <c r="F154" s="3"/>
      <c r="G154" s="3" t="s">
        <v>2</v>
      </c>
      <c r="H154" s="18" t="s">
        <v>3</v>
      </c>
      <c r="I154" s="3" t="s">
        <v>4</v>
      </c>
    </row>
    <row r="155" spans="1:9" ht="15.75" x14ac:dyDescent="0.25">
      <c r="A155" s="22" t="s">
        <v>201</v>
      </c>
      <c r="B155" s="11" t="s">
        <v>202</v>
      </c>
      <c r="C155" s="18">
        <v>2.9</v>
      </c>
      <c r="D155" s="34">
        <f>ROUNDUP((B155*C155),1)</f>
        <v>43.800000000000004</v>
      </c>
      <c r="E155" s="12"/>
      <c r="F155" s="22" t="s">
        <v>203</v>
      </c>
      <c r="G155" s="37">
        <v>18.8</v>
      </c>
      <c r="H155" s="12">
        <v>2.9</v>
      </c>
      <c r="I155" s="34">
        <f>ROUNDUP((G155*H155),1)</f>
        <v>54.6</v>
      </c>
    </row>
    <row r="156" spans="1:9" ht="15.75" x14ac:dyDescent="0.25">
      <c r="A156" s="38"/>
      <c r="B156" s="37"/>
      <c r="C156" s="18"/>
      <c r="D156" s="12"/>
      <c r="E156" s="12"/>
      <c r="F156" s="22" t="s">
        <v>114</v>
      </c>
      <c r="G156" s="14"/>
      <c r="H156" s="12"/>
      <c r="I156" s="12"/>
    </row>
    <row r="157" spans="1:9" ht="15.75" x14ac:dyDescent="0.25">
      <c r="A157" s="22" t="s">
        <v>204</v>
      </c>
      <c r="B157" s="37">
        <v>18.8</v>
      </c>
      <c r="C157" s="18">
        <v>2.9</v>
      </c>
      <c r="D157" s="34">
        <f>ROUNDUP((B157*C157),1)</f>
        <v>54.6</v>
      </c>
      <c r="E157" s="12"/>
      <c r="F157" s="22" t="s">
        <v>205</v>
      </c>
      <c r="G157" s="37">
        <v>23.6</v>
      </c>
      <c r="H157" s="12">
        <v>2.9</v>
      </c>
      <c r="I157" s="34">
        <f t="shared" ref="I157:I175" si="4">ROUNDUP((G157*H157),1)</f>
        <v>68.5</v>
      </c>
    </row>
    <row r="158" spans="1:9" ht="15.75" x14ac:dyDescent="0.25">
      <c r="A158" s="22" t="s">
        <v>114</v>
      </c>
      <c r="B158" s="14"/>
      <c r="C158" s="18"/>
      <c r="D158" s="12"/>
      <c r="E158" s="12"/>
      <c r="F158" s="22" t="s">
        <v>114</v>
      </c>
      <c r="G158" s="14"/>
      <c r="H158" s="12"/>
      <c r="I158" s="12"/>
    </row>
    <row r="159" spans="1:9" ht="15.75" x14ac:dyDescent="0.25">
      <c r="A159" s="22" t="s">
        <v>206</v>
      </c>
      <c r="B159" s="37">
        <v>25.1</v>
      </c>
      <c r="C159" s="18">
        <v>2.9</v>
      </c>
      <c r="D159" s="34">
        <f>ROUNDUP((B159*C159),1)</f>
        <v>72.8</v>
      </c>
      <c r="E159" s="12"/>
      <c r="F159" s="22" t="s">
        <v>207</v>
      </c>
      <c r="G159" s="37">
        <v>31.4</v>
      </c>
      <c r="H159" s="12">
        <v>2.9</v>
      </c>
      <c r="I159" s="34">
        <f t="shared" si="4"/>
        <v>91.1</v>
      </c>
    </row>
    <row r="160" spans="1:9" ht="15.75" x14ac:dyDescent="0.25">
      <c r="A160" s="22" t="s">
        <v>114</v>
      </c>
      <c r="B160" s="14"/>
      <c r="C160" s="18"/>
      <c r="D160" s="12"/>
      <c r="E160" s="12"/>
      <c r="F160" s="22" t="s">
        <v>114</v>
      </c>
      <c r="G160" s="14"/>
      <c r="H160" s="12"/>
      <c r="I160" s="12"/>
    </row>
    <row r="161" spans="1:9" ht="15.75" x14ac:dyDescent="0.25">
      <c r="A161" s="22" t="s">
        <v>208</v>
      </c>
      <c r="B161" s="37">
        <v>11.3</v>
      </c>
      <c r="C161" s="18">
        <v>2.9</v>
      </c>
      <c r="D161" s="34">
        <f>ROUNDUP((B161*C161),1)</f>
        <v>32.800000000000004</v>
      </c>
      <c r="E161" s="12"/>
      <c r="F161" s="22" t="s">
        <v>209</v>
      </c>
      <c r="G161" s="37">
        <v>34.5</v>
      </c>
      <c r="H161" s="12">
        <v>2.9</v>
      </c>
      <c r="I161" s="34">
        <f t="shared" si="4"/>
        <v>100.1</v>
      </c>
    </row>
    <row r="162" spans="1:9" ht="15.75" x14ac:dyDescent="0.25">
      <c r="A162" s="22"/>
      <c r="B162" s="37"/>
      <c r="C162" s="18"/>
      <c r="D162" s="12"/>
      <c r="E162" s="12"/>
      <c r="F162" s="22" t="s">
        <v>114</v>
      </c>
      <c r="G162" s="14"/>
      <c r="H162" s="12"/>
      <c r="I162" s="12"/>
    </row>
    <row r="163" spans="1:9" ht="15.75" x14ac:dyDescent="0.25">
      <c r="A163" s="22" t="s">
        <v>210</v>
      </c>
      <c r="B163" s="37">
        <v>14.1</v>
      </c>
      <c r="C163" s="18">
        <v>2.9</v>
      </c>
      <c r="D163" s="34">
        <f>ROUNDUP((B163*C163),1)</f>
        <v>40.9</v>
      </c>
      <c r="E163" s="12"/>
      <c r="F163" s="22" t="s">
        <v>211</v>
      </c>
      <c r="G163" s="14">
        <v>43.18</v>
      </c>
      <c r="H163" s="12">
        <v>2.9</v>
      </c>
      <c r="I163" s="34">
        <f t="shared" si="4"/>
        <v>125.3</v>
      </c>
    </row>
    <row r="164" spans="1:9" ht="15.75" x14ac:dyDescent="0.25">
      <c r="A164" s="22"/>
      <c r="B164" s="37"/>
      <c r="C164" s="18"/>
      <c r="D164" s="12"/>
      <c r="E164" s="12"/>
      <c r="F164" s="22"/>
      <c r="G164" s="14"/>
      <c r="H164" s="12"/>
      <c r="I164" s="12"/>
    </row>
    <row r="165" spans="1:9" ht="15.75" x14ac:dyDescent="0.25">
      <c r="A165" s="22" t="s">
        <v>212</v>
      </c>
      <c r="B165" s="37">
        <v>17</v>
      </c>
      <c r="C165" s="18">
        <v>2.9</v>
      </c>
      <c r="D165" s="34">
        <f>ROUNDUP((B165*C165),1)</f>
        <v>49.3</v>
      </c>
      <c r="E165" s="12"/>
      <c r="F165" s="22" t="s">
        <v>213</v>
      </c>
      <c r="G165" s="37">
        <v>19.600000000000001</v>
      </c>
      <c r="H165" s="12">
        <v>2.9</v>
      </c>
      <c r="I165" s="34">
        <f t="shared" si="4"/>
        <v>56.9</v>
      </c>
    </row>
    <row r="166" spans="1:9" ht="15.75" x14ac:dyDescent="0.25">
      <c r="A166" s="22" t="s">
        <v>114</v>
      </c>
      <c r="B166" s="14"/>
      <c r="C166" s="18"/>
      <c r="D166" s="12"/>
      <c r="E166" s="12"/>
      <c r="F166" s="22" t="s">
        <v>114</v>
      </c>
      <c r="G166" s="14"/>
      <c r="H166" s="12"/>
      <c r="I166" s="12"/>
    </row>
    <row r="167" spans="1:9" ht="15.75" x14ac:dyDescent="0.25">
      <c r="A167" s="22" t="s">
        <v>214</v>
      </c>
      <c r="B167" s="37">
        <v>21.2</v>
      </c>
      <c r="C167" s="18">
        <v>2.9</v>
      </c>
      <c r="D167" s="34">
        <f>ROUNDUP((B167*C167),1)</f>
        <v>61.5</v>
      </c>
      <c r="E167" s="24"/>
      <c r="F167" s="22" t="s">
        <v>215</v>
      </c>
      <c r="G167" s="37">
        <v>23.6</v>
      </c>
      <c r="H167" s="12">
        <v>2.9</v>
      </c>
      <c r="I167" s="34">
        <f t="shared" si="4"/>
        <v>68.5</v>
      </c>
    </row>
    <row r="168" spans="1:9" ht="15.75" x14ac:dyDescent="0.25">
      <c r="A168" s="22" t="s">
        <v>114</v>
      </c>
      <c r="B168" s="14"/>
      <c r="C168" s="18"/>
      <c r="D168" s="12"/>
      <c r="E168" s="24"/>
      <c r="F168" s="22" t="s">
        <v>114</v>
      </c>
      <c r="G168" s="14"/>
      <c r="H168" s="12"/>
      <c r="I168" s="12"/>
    </row>
    <row r="169" spans="1:9" ht="15.75" x14ac:dyDescent="0.25">
      <c r="A169" s="22" t="s">
        <v>216</v>
      </c>
      <c r="B169" s="37">
        <v>28.3</v>
      </c>
      <c r="C169" s="18">
        <v>2.9</v>
      </c>
      <c r="D169" s="34">
        <f>ROUNDUP((B169*C169),1)</f>
        <v>82.1</v>
      </c>
      <c r="E169" s="24"/>
      <c r="F169" s="22" t="s">
        <v>217</v>
      </c>
      <c r="G169" s="37">
        <v>29.4</v>
      </c>
      <c r="H169" s="12">
        <v>2.9</v>
      </c>
      <c r="I169" s="34">
        <f t="shared" si="4"/>
        <v>85.3</v>
      </c>
    </row>
    <row r="170" spans="1:9" ht="15.75" x14ac:dyDescent="0.25">
      <c r="A170" s="22" t="s">
        <v>114</v>
      </c>
      <c r="B170" s="14"/>
      <c r="C170" s="18"/>
      <c r="D170" s="12"/>
      <c r="E170" s="3"/>
      <c r="F170" s="25" t="s">
        <v>114</v>
      </c>
      <c r="G170" s="14"/>
      <c r="H170" s="12"/>
      <c r="I170" s="12"/>
    </row>
    <row r="171" spans="1:9" ht="15.75" x14ac:dyDescent="0.25">
      <c r="A171" s="22" t="s">
        <v>218</v>
      </c>
      <c r="B171" s="37">
        <v>35.299999999999997</v>
      </c>
      <c r="C171" s="18">
        <v>2.9</v>
      </c>
      <c r="D171" s="34">
        <f>ROUNDUP((B171*C171),1)</f>
        <v>102.39999999999999</v>
      </c>
      <c r="E171" s="3"/>
      <c r="F171" s="25" t="s">
        <v>219</v>
      </c>
      <c r="G171" s="37">
        <v>39.299999999999997</v>
      </c>
      <c r="H171" s="12">
        <v>2.9</v>
      </c>
      <c r="I171" s="34">
        <f t="shared" si="4"/>
        <v>114</v>
      </c>
    </row>
    <row r="172" spans="1:9" ht="15.75" x14ac:dyDescent="0.25">
      <c r="A172" s="22"/>
      <c r="B172" s="37"/>
      <c r="C172" s="18"/>
      <c r="D172" s="12"/>
      <c r="E172" s="3"/>
      <c r="F172" s="25"/>
      <c r="G172" s="37"/>
      <c r="H172" s="12"/>
      <c r="I172" s="12"/>
    </row>
    <row r="173" spans="1:9" ht="15.75" x14ac:dyDescent="0.25">
      <c r="A173" s="22" t="s">
        <v>220</v>
      </c>
      <c r="B173" s="37">
        <v>9.4</v>
      </c>
      <c r="C173" s="18">
        <v>2.9</v>
      </c>
      <c r="D173" s="34">
        <f>ROUNDUP((B173*C173),1)</f>
        <v>27.3</v>
      </c>
      <c r="E173" s="6"/>
      <c r="F173" s="25" t="s">
        <v>221</v>
      </c>
      <c r="G173" s="37">
        <v>35.299999999999997</v>
      </c>
      <c r="H173" s="12">
        <v>2.9</v>
      </c>
      <c r="I173" s="34">
        <f t="shared" si="4"/>
        <v>102.39999999999999</v>
      </c>
    </row>
    <row r="174" spans="1:9" ht="15.75" x14ac:dyDescent="0.25">
      <c r="A174" s="22"/>
      <c r="B174" s="37"/>
      <c r="C174" s="18"/>
      <c r="D174" s="12"/>
      <c r="E174" s="6"/>
      <c r="F174" s="25" t="s">
        <v>114</v>
      </c>
      <c r="G174" s="14"/>
      <c r="H174" s="12"/>
      <c r="I174" s="12"/>
    </row>
    <row r="175" spans="1:9" ht="15.75" x14ac:dyDescent="0.25">
      <c r="A175" s="22" t="s">
        <v>222</v>
      </c>
      <c r="B175" s="37">
        <v>12.6</v>
      </c>
      <c r="C175" s="18">
        <v>2.9</v>
      </c>
      <c r="D175" s="34">
        <f>ROUNDUP((B175*C175),1)</f>
        <v>36.6</v>
      </c>
      <c r="E175" s="6"/>
      <c r="F175" s="25" t="s">
        <v>223</v>
      </c>
      <c r="G175" s="37">
        <v>47.1</v>
      </c>
      <c r="H175" s="12">
        <v>2.9</v>
      </c>
      <c r="I175" s="34">
        <f t="shared" si="4"/>
        <v>136.6</v>
      </c>
    </row>
    <row r="176" spans="1:9" ht="15.75" x14ac:dyDescent="0.25">
      <c r="A176" s="22"/>
      <c r="B176" s="37"/>
      <c r="C176" s="18"/>
      <c r="D176" s="12"/>
      <c r="E176" s="6"/>
      <c r="F176" s="25" t="s">
        <v>114</v>
      </c>
      <c r="G176" s="14"/>
      <c r="H176" s="12"/>
      <c r="I176" s="12"/>
    </row>
    <row r="177" spans="1:207" ht="15.75" x14ac:dyDescent="0.25">
      <c r="A177" s="22" t="s">
        <v>224</v>
      </c>
      <c r="B177" s="37">
        <v>15.7</v>
      </c>
      <c r="C177" s="18">
        <v>2.9</v>
      </c>
      <c r="D177" s="34">
        <f>ROUNDUP((B177*C177),1)</f>
        <v>45.6</v>
      </c>
      <c r="E177" s="6"/>
      <c r="F177" s="25" t="s">
        <v>225</v>
      </c>
      <c r="G177" s="37">
        <v>102.3</v>
      </c>
      <c r="H177" s="12">
        <v>2.9</v>
      </c>
      <c r="I177" s="34">
        <f>ROUNDUP((G177*H177),1)</f>
        <v>296.70000000000005</v>
      </c>
    </row>
    <row r="178" spans="1:207" ht="15.75" x14ac:dyDescent="0.25">
      <c r="A178" s="22" t="s">
        <v>114</v>
      </c>
      <c r="B178" s="14"/>
      <c r="C178" s="18"/>
      <c r="D178" s="12"/>
      <c r="E178" s="6"/>
      <c r="F178" s="3"/>
      <c r="G178" s="3"/>
      <c r="H178" s="12"/>
      <c r="I178" s="3"/>
    </row>
    <row r="179" spans="1:207" x14ac:dyDescent="0.2">
      <c r="C179"/>
      <c r="D179"/>
    </row>
    <row r="180" spans="1:207" x14ac:dyDescent="0.2">
      <c r="C180"/>
      <c r="D180"/>
    </row>
    <row r="181" spans="1:207" x14ac:dyDescent="0.2">
      <c r="C181"/>
      <c r="D181"/>
    </row>
    <row r="182" spans="1:207" x14ac:dyDescent="0.2">
      <c r="C182"/>
      <c r="D182"/>
    </row>
    <row r="183" spans="1:207" x14ac:dyDescent="0.2">
      <c r="C183"/>
      <c r="D183"/>
    </row>
    <row r="184" spans="1:207" s="3" customFormat="1" ht="15.75" x14ac:dyDescent="0.25">
      <c r="A184" s="1"/>
      <c r="B184" s="1"/>
      <c r="C184" s="2"/>
      <c r="D184" s="2"/>
      <c r="E184" s="2"/>
      <c r="F184" s="2"/>
      <c r="G184" s="2"/>
      <c r="H184" s="2"/>
      <c r="I184" s="2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</row>
    <row r="185" spans="1:207" s="3" customFormat="1" ht="15.75" x14ac:dyDescent="0.25">
      <c r="A185" s="1"/>
      <c r="B185" s="1"/>
      <c r="C185" s="2"/>
      <c r="D185" s="2"/>
      <c r="E185" s="2"/>
      <c r="F185" s="2"/>
      <c r="G185" s="2"/>
      <c r="H185" s="2"/>
      <c r="I185" s="2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</row>
    <row r="186" spans="1:207" s="3" customFormat="1" ht="15.75" x14ac:dyDescent="0.25">
      <c r="A186" s="1"/>
      <c r="B186" s="1"/>
      <c r="C186" s="2"/>
      <c r="D186" s="2"/>
      <c r="E186" s="2"/>
      <c r="F186" s="2"/>
      <c r="G186" s="2"/>
      <c r="H186" s="2"/>
      <c r="I186" s="2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</row>
    <row r="187" spans="1:207" s="3" customFormat="1" ht="15.75" x14ac:dyDescent="0.25">
      <c r="A187" s="1"/>
      <c r="B187" s="1"/>
      <c r="C187" s="2"/>
      <c r="D187" s="2"/>
      <c r="E187" s="2"/>
      <c r="F187" s="2"/>
      <c r="G187" s="2"/>
      <c r="H187" s="2"/>
      <c r="I187" s="2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</row>
    <row r="188" spans="1:207" s="3" customFormat="1" ht="15.75" x14ac:dyDescent="0.25">
      <c r="A188" s="1"/>
      <c r="B188" s="1"/>
      <c r="C188" s="2"/>
      <c r="D188" s="2"/>
      <c r="E188" s="2"/>
      <c r="F188" s="2"/>
      <c r="G188" s="2"/>
      <c r="H188" s="2"/>
      <c r="I188" s="2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</row>
    <row r="189" spans="1:207" s="3" customFormat="1" ht="15.75" x14ac:dyDescent="0.25">
      <c r="A189" s="1"/>
      <c r="B189" s="1"/>
      <c r="C189" s="2"/>
      <c r="D189" s="2"/>
      <c r="E189" s="2"/>
      <c r="F189" s="2"/>
      <c r="G189" s="2"/>
      <c r="H189" s="2"/>
      <c r="I189" s="2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</row>
    <row r="190" spans="1:207" s="3" customFormat="1" ht="15.75" x14ac:dyDescent="0.25">
      <c r="A190" s="1"/>
      <c r="B190" s="1"/>
      <c r="C190" s="2"/>
      <c r="D190" s="2"/>
      <c r="E190" s="2"/>
      <c r="F190" s="2"/>
      <c r="G190" s="2"/>
      <c r="H190" s="2"/>
      <c r="I190" s="2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</row>
    <row r="191" spans="1:207" s="3" customFormat="1" ht="15.75" x14ac:dyDescent="0.25">
      <c r="A191" s="1"/>
      <c r="B191" s="1"/>
      <c r="C191" s="2"/>
      <c r="D191" s="2"/>
      <c r="E191" s="2"/>
      <c r="F191" s="2"/>
      <c r="G191" s="2"/>
      <c r="H191" s="2"/>
      <c r="I191" s="2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</row>
    <row r="192" spans="1:207" s="3" customFormat="1" ht="15.75" x14ac:dyDescent="0.25">
      <c r="A192" s="1"/>
      <c r="B192" s="1"/>
      <c r="C192" s="2"/>
      <c r="D192" s="2"/>
      <c r="E192" s="2"/>
      <c r="F192" s="2"/>
      <c r="G192" s="2"/>
      <c r="H192" s="2"/>
      <c r="I192" s="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</row>
    <row r="193" spans="1:207" s="3" customFormat="1" ht="15.75" x14ac:dyDescent="0.25">
      <c r="A193" s="1"/>
      <c r="B193" s="1"/>
      <c r="C193" s="2"/>
      <c r="D193" s="2"/>
      <c r="E193" s="2"/>
      <c r="F193" s="2"/>
      <c r="G193" s="2"/>
      <c r="H193" s="2"/>
      <c r="I193" s="2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</row>
    <row r="194" spans="1:207" s="3" customFormat="1" ht="15.75" x14ac:dyDescent="0.25">
      <c r="A194" s="1"/>
      <c r="B194" s="1"/>
      <c r="C194" s="2"/>
      <c r="D194" s="2"/>
      <c r="E194" s="2"/>
      <c r="F194" s="2"/>
      <c r="G194" s="2"/>
      <c r="H194" s="2"/>
      <c r="I194" s="2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</row>
    <row r="195" spans="1:207" s="3" customFormat="1" ht="15.75" x14ac:dyDescent="0.25">
      <c r="A195" s="1"/>
      <c r="B195" s="1"/>
      <c r="C195" s="2"/>
      <c r="D195" s="2"/>
      <c r="E195" s="2"/>
      <c r="F195" s="2"/>
      <c r="G195" s="2"/>
      <c r="H195" s="2"/>
      <c r="I195" s="2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</row>
    <row r="196" spans="1:207" s="3" customFormat="1" ht="15.75" x14ac:dyDescent="0.25">
      <c r="A196" s="1"/>
      <c r="B196" s="1"/>
      <c r="C196" s="2"/>
      <c r="D196" s="2"/>
      <c r="E196" s="2"/>
      <c r="F196" s="2"/>
      <c r="G196" s="2"/>
      <c r="H196" s="2"/>
      <c r="I196" s="2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</row>
    <row r="197" spans="1:207" ht="15.75" x14ac:dyDescent="0.25">
      <c r="A197" s="1"/>
      <c r="B197" s="1"/>
    </row>
    <row r="198" spans="1:207" ht="15.75" x14ac:dyDescent="0.25">
      <c r="A198" s="1"/>
      <c r="B198" s="1"/>
    </row>
    <row r="199" spans="1:207" ht="15.75" x14ac:dyDescent="0.25">
      <c r="A199" s="1"/>
      <c r="B199" s="1"/>
    </row>
    <row r="200" spans="1:207" ht="15.75" x14ac:dyDescent="0.25">
      <c r="A200" s="1"/>
      <c r="B200" s="1"/>
    </row>
    <row r="201" spans="1:207" ht="15.75" x14ac:dyDescent="0.25">
      <c r="A201" s="1"/>
      <c r="B201" s="1"/>
    </row>
    <row r="202" spans="1:207" ht="15.75" x14ac:dyDescent="0.25">
      <c r="A202" s="1"/>
      <c r="B202" s="1"/>
    </row>
    <row r="203" spans="1:207" ht="15.75" x14ac:dyDescent="0.25">
      <c r="A203" s="1"/>
      <c r="B203" s="1"/>
    </row>
    <row r="204" spans="1:207" ht="15.75" x14ac:dyDescent="0.25">
      <c r="A204" s="1"/>
      <c r="B204" s="1"/>
    </row>
    <row r="205" spans="1:207" ht="15.75" x14ac:dyDescent="0.25">
      <c r="A205" s="1"/>
      <c r="B205" s="1"/>
    </row>
    <row r="206" spans="1:207" ht="15.75" x14ac:dyDescent="0.25">
      <c r="A206" s="1"/>
      <c r="B206" s="1"/>
    </row>
    <row r="207" spans="1:207" ht="15.75" x14ac:dyDescent="0.25">
      <c r="A207" s="1"/>
      <c r="B207" s="1"/>
    </row>
    <row r="208" spans="1:207" ht="15.75" x14ac:dyDescent="0.25">
      <c r="A208" s="1"/>
      <c r="B208" s="1"/>
    </row>
    <row r="209" spans="1:2" ht="15.75" x14ac:dyDescent="0.25">
      <c r="A209" s="1"/>
      <c r="B209" s="1"/>
    </row>
    <row r="210" spans="1:2" ht="15.75" x14ac:dyDescent="0.25">
      <c r="A210" s="1"/>
      <c r="B210" s="1"/>
    </row>
    <row r="211" spans="1:2" ht="15.75" x14ac:dyDescent="0.25">
      <c r="A211" s="1"/>
      <c r="B211" s="1"/>
    </row>
    <row r="212" spans="1:2" ht="15.75" x14ac:dyDescent="0.25">
      <c r="A212" s="1"/>
      <c r="B212" s="1"/>
    </row>
    <row r="213" spans="1:2" ht="15.75" x14ac:dyDescent="0.25">
      <c r="A213" s="1"/>
      <c r="B213" s="1"/>
    </row>
    <row r="214" spans="1:2" ht="15.75" x14ac:dyDescent="0.25">
      <c r="A214" s="1"/>
      <c r="B214" s="1"/>
    </row>
    <row r="215" spans="1:2" ht="15.75" x14ac:dyDescent="0.25">
      <c r="A215" s="1"/>
      <c r="B215" s="1"/>
    </row>
    <row r="216" spans="1:2" ht="15.75" x14ac:dyDescent="0.25">
      <c r="A216" s="1"/>
      <c r="B216" s="1"/>
    </row>
    <row r="217" spans="1:2" ht="15.75" x14ac:dyDescent="0.25">
      <c r="A217" s="1"/>
      <c r="B217" s="1"/>
    </row>
  </sheetData>
  <phoneticPr fontId="5" type="noConversion"/>
  <printOptions gridLines="1"/>
  <pageMargins left="0.59055118110236227" right="0.39370078740157483" top="0.59055118110236227" bottom="0.59055118110236227" header="0.51181102362204722" footer="0.51181102362204722"/>
  <pageSetup paperSize="8" scale="83" fitToHeight="0" orientation="portrait" r:id="rId1"/>
  <headerFooter alignWithMargins="0">
    <oddHeader xml:space="preserve">&amp;C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5505E-E40A-4C3D-AF2D-037FBE13CFA4}">
  <sheetPr>
    <pageSetUpPr fitToPage="1"/>
  </sheetPr>
  <dimension ref="A1:I43"/>
  <sheetViews>
    <sheetView zoomScale="70" zoomScaleNormal="70" workbookViewId="0">
      <selection activeCell="M43" sqref="A1:M43"/>
    </sheetView>
  </sheetViews>
  <sheetFormatPr baseColWidth="10" defaultColWidth="11.5546875" defaultRowHeight="15" x14ac:dyDescent="0.2"/>
  <cols>
    <col min="1" max="2" width="11.109375" customWidth="1"/>
    <col min="3" max="3" width="11.109375" style="32" customWidth="1"/>
    <col min="4" max="4" width="11.109375" customWidth="1"/>
    <col min="5" max="5" width="0.77734375" customWidth="1"/>
    <col min="6" max="7" width="11.109375" customWidth="1"/>
    <col min="8" max="8" width="11.109375" style="32" customWidth="1"/>
    <col min="9" max="9" width="11.109375" customWidth="1"/>
  </cols>
  <sheetData>
    <row r="1" spans="1:9" ht="15.75" x14ac:dyDescent="0.25">
      <c r="A1" s="7" t="s">
        <v>226</v>
      </c>
      <c r="B1" s="7"/>
      <c r="C1" s="27" t="s">
        <v>227</v>
      </c>
      <c r="D1" s="11"/>
      <c r="E1" s="11"/>
      <c r="F1" s="7"/>
      <c r="G1" s="7"/>
      <c r="H1" s="27"/>
      <c r="I1" s="3"/>
    </row>
    <row r="2" spans="1:9" x14ac:dyDescent="0.2">
      <c r="A2" s="3"/>
      <c r="B2" s="3"/>
      <c r="C2" s="9"/>
      <c r="D2" s="3"/>
      <c r="E2" s="3"/>
      <c r="F2" s="3"/>
      <c r="G2" s="3"/>
      <c r="H2" s="9"/>
      <c r="I2" s="3"/>
    </row>
    <row r="3" spans="1:9" ht="15.75" x14ac:dyDescent="0.25">
      <c r="A3" s="3" t="s">
        <v>228</v>
      </c>
      <c r="B3" s="3"/>
      <c r="C3" s="9"/>
      <c r="D3" s="7"/>
      <c r="E3" s="3"/>
      <c r="F3" s="3" t="s">
        <v>228</v>
      </c>
      <c r="G3" s="3"/>
      <c r="H3" s="9"/>
      <c r="I3" s="7"/>
    </row>
    <row r="4" spans="1:9" x14ac:dyDescent="0.2">
      <c r="A4" s="4"/>
      <c r="B4" s="3" t="s">
        <v>2</v>
      </c>
      <c r="C4" s="11" t="s">
        <v>3</v>
      </c>
      <c r="D4" s="3" t="s">
        <v>4</v>
      </c>
      <c r="E4" s="3"/>
      <c r="F4" s="3"/>
      <c r="G4" s="3" t="s">
        <v>2</v>
      </c>
      <c r="H4" s="11" t="s">
        <v>3</v>
      </c>
      <c r="I4" s="3" t="s">
        <v>4</v>
      </c>
    </row>
    <row r="5" spans="1:9" x14ac:dyDescent="0.2">
      <c r="A5" s="10" t="s">
        <v>229</v>
      </c>
      <c r="B5" s="12">
        <v>0.64</v>
      </c>
      <c r="C5" s="20">
        <v>3.2</v>
      </c>
      <c r="D5" s="34">
        <f>ROUNDUP((B5*C5),1)</f>
        <v>2.1</v>
      </c>
      <c r="E5" s="3"/>
      <c r="F5" s="10" t="s">
        <v>230</v>
      </c>
      <c r="G5" s="12">
        <v>3.77</v>
      </c>
      <c r="H5" s="20">
        <f>C25</f>
        <v>2.9</v>
      </c>
      <c r="I5" s="34">
        <f>ROUNDUP((G5*H5),1)</f>
        <v>11</v>
      </c>
    </row>
    <row r="6" spans="1:9" x14ac:dyDescent="0.2">
      <c r="A6" s="10"/>
      <c r="B6" s="12"/>
      <c r="C6" s="20"/>
      <c r="D6" s="12"/>
      <c r="E6" s="3"/>
      <c r="F6" s="30"/>
    </row>
    <row r="7" spans="1:9" x14ac:dyDescent="0.2">
      <c r="A7" s="10" t="s">
        <v>231</v>
      </c>
      <c r="B7" s="12">
        <v>0.88</v>
      </c>
      <c r="C7" s="20">
        <v>2.9</v>
      </c>
      <c r="D7" s="34">
        <f t="shared" ref="D7:D19" si="0">ROUNDUP((B7*C7),1)</f>
        <v>2.6</v>
      </c>
      <c r="E7" s="3"/>
      <c r="F7" s="10" t="s">
        <v>232</v>
      </c>
      <c r="G7" s="12">
        <v>5.15</v>
      </c>
      <c r="H7" s="20">
        <f>H5</f>
        <v>2.9</v>
      </c>
      <c r="I7" s="34">
        <f>ROUNDUP((G7*H7),1)</f>
        <v>15</v>
      </c>
    </row>
    <row r="8" spans="1:9" x14ac:dyDescent="0.2">
      <c r="A8" s="10"/>
      <c r="B8" s="12"/>
      <c r="C8" s="20"/>
      <c r="D8" s="12"/>
      <c r="E8" s="3"/>
      <c r="F8" s="10"/>
      <c r="G8" s="12"/>
      <c r="H8" s="20"/>
      <c r="I8" s="12"/>
    </row>
    <row r="9" spans="1:9" x14ac:dyDescent="0.2">
      <c r="A9" s="10" t="s">
        <v>233</v>
      </c>
      <c r="B9" s="12">
        <v>1.1200000000000001</v>
      </c>
      <c r="C9" s="20">
        <f>C7</f>
        <v>2.9</v>
      </c>
      <c r="D9" s="34">
        <f t="shared" si="0"/>
        <v>3.3000000000000003</v>
      </c>
      <c r="E9" s="3"/>
      <c r="F9" s="10" t="s">
        <v>234</v>
      </c>
      <c r="G9" s="12">
        <v>5.42</v>
      </c>
      <c r="H9" s="20">
        <f>H7</f>
        <v>2.9</v>
      </c>
      <c r="I9" s="34">
        <f>ROUNDUP((G9*H9),1)</f>
        <v>15.799999999999999</v>
      </c>
    </row>
    <row r="10" spans="1:9" x14ac:dyDescent="0.2">
      <c r="A10" s="10"/>
      <c r="B10" s="12"/>
      <c r="C10" s="20"/>
      <c r="D10" s="12"/>
      <c r="E10" s="3"/>
      <c r="F10" s="10"/>
      <c r="G10" s="12"/>
      <c r="H10" s="20"/>
      <c r="I10" s="12"/>
    </row>
    <row r="11" spans="1:9" x14ac:dyDescent="0.2">
      <c r="A11" s="10" t="s">
        <v>235</v>
      </c>
      <c r="B11" s="12">
        <v>1.45</v>
      </c>
      <c r="C11" s="20">
        <f>C7</f>
        <v>2.9</v>
      </c>
      <c r="D11" s="34">
        <f t="shared" si="0"/>
        <v>4.3</v>
      </c>
      <c r="E11" s="3"/>
      <c r="F11" s="10" t="s">
        <v>236</v>
      </c>
      <c r="G11" s="12">
        <v>7.38</v>
      </c>
      <c r="H11" s="20">
        <f>H9</f>
        <v>2.9</v>
      </c>
      <c r="I11" s="34">
        <f>ROUNDUP((G11*H11),1)</f>
        <v>21.5</v>
      </c>
    </row>
    <row r="12" spans="1:9" x14ac:dyDescent="0.2">
      <c r="A12" s="10"/>
      <c r="B12" s="12"/>
      <c r="C12" s="20"/>
      <c r="D12" s="12"/>
      <c r="E12" s="3"/>
      <c r="F12" s="10"/>
      <c r="G12" s="12"/>
      <c r="H12" s="20"/>
      <c r="I12" s="12"/>
    </row>
    <row r="13" spans="1:9" x14ac:dyDescent="0.2">
      <c r="A13" s="10" t="s">
        <v>237</v>
      </c>
      <c r="B13" s="12">
        <v>1.36</v>
      </c>
      <c r="C13" s="20">
        <f>C11</f>
        <v>2.9</v>
      </c>
      <c r="D13" s="34">
        <f t="shared" si="0"/>
        <v>4</v>
      </c>
      <c r="E13" s="3"/>
      <c r="F13" s="10" t="s">
        <v>238</v>
      </c>
      <c r="G13" s="12">
        <v>7.34</v>
      </c>
      <c r="H13" s="20">
        <f>H11</f>
        <v>2.9</v>
      </c>
      <c r="I13" s="34">
        <f>ROUNDUP((G13*H13),1)</f>
        <v>21.3</v>
      </c>
    </row>
    <row r="14" spans="1:9" x14ac:dyDescent="0.2">
      <c r="A14" s="10"/>
      <c r="B14" s="12"/>
      <c r="C14" s="20"/>
      <c r="D14" s="12"/>
      <c r="E14" s="3"/>
      <c r="F14" s="10"/>
      <c r="G14" s="12"/>
      <c r="H14" s="20"/>
      <c r="I14" s="12"/>
    </row>
    <row r="15" spans="1:9" x14ac:dyDescent="0.2">
      <c r="A15" s="10" t="s">
        <v>239</v>
      </c>
      <c r="B15" s="12">
        <v>1.78</v>
      </c>
      <c r="C15" s="20">
        <f>C13</f>
        <v>2.9</v>
      </c>
      <c r="D15" s="34">
        <f t="shared" si="0"/>
        <v>5.1999999999999993</v>
      </c>
      <c r="E15" s="3"/>
      <c r="F15" s="10" t="s">
        <v>240</v>
      </c>
      <c r="G15" s="12">
        <v>9.66</v>
      </c>
      <c r="H15" s="20">
        <f>H13</f>
        <v>2.9</v>
      </c>
      <c r="I15" s="34">
        <f>ROUNDUP((G15*H15),1)</f>
        <v>28.1</v>
      </c>
    </row>
    <row r="16" spans="1:9" x14ac:dyDescent="0.2">
      <c r="A16" s="10"/>
      <c r="B16" s="12"/>
      <c r="C16" s="20"/>
      <c r="D16" s="12"/>
      <c r="E16" s="3"/>
      <c r="F16" s="10"/>
      <c r="G16" s="12"/>
      <c r="H16" s="20"/>
      <c r="I16" s="12"/>
    </row>
    <row r="17" spans="1:9" x14ac:dyDescent="0.2">
      <c r="A17" s="10" t="s">
        <v>241</v>
      </c>
      <c r="B17" s="12">
        <v>1.6</v>
      </c>
      <c r="C17" s="20">
        <f>C15</f>
        <v>2.9</v>
      </c>
      <c r="D17" s="34">
        <f t="shared" si="0"/>
        <v>4.6999999999999993</v>
      </c>
      <c r="E17" s="3"/>
      <c r="F17" s="10" t="s">
        <v>242</v>
      </c>
      <c r="G17" s="12">
        <v>15.1</v>
      </c>
      <c r="H17" s="20">
        <f>H15</f>
        <v>2.9</v>
      </c>
      <c r="I17" s="34">
        <f>ROUNDUP((G17*H17),1)</f>
        <v>43.800000000000004</v>
      </c>
    </row>
    <row r="18" spans="1:9" x14ac:dyDescent="0.2">
      <c r="A18" s="10"/>
      <c r="B18" s="12"/>
      <c r="C18" s="20"/>
      <c r="D18" s="12"/>
      <c r="E18" s="3"/>
      <c r="F18" s="10"/>
      <c r="G18" s="12"/>
      <c r="H18" s="20"/>
      <c r="I18" s="12"/>
    </row>
    <row r="19" spans="1:9" x14ac:dyDescent="0.2">
      <c r="A19" s="10" t="s">
        <v>243</v>
      </c>
      <c r="B19" s="12">
        <v>2.1</v>
      </c>
      <c r="C19" s="20">
        <f>C17</f>
        <v>2.9</v>
      </c>
      <c r="D19" s="34">
        <f t="shared" si="0"/>
        <v>6.1</v>
      </c>
      <c r="E19" s="3"/>
      <c r="F19" s="10" t="s">
        <v>244</v>
      </c>
      <c r="G19" s="12">
        <v>18.2</v>
      </c>
      <c r="H19" s="20">
        <f>H17</f>
        <v>2.9</v>
      </c>
      <c r="I19" s="34">
        <f>ROUNDUP((G19*H19),1)</f>
        <v>52.800000000000004</v>
      </c>
    </row>
    <row r="20" spans="1:9" x14ac:dyDescent="0.2">
      <c r="A20" s="10"/>
      <c r="B20" s="12"/>
      <c r="C20" s="20"/>
      <c r="D20" s="12"/>
      <c r="E20" s="3"/>
      <c r="F20" s="10"/>
      <c r="G20" s="12"/>
      <c r="H20" s="20"/>
      <c r="I20" s="12"/>
    </row>
    <row r="21" spans="1:9" x14ac:dyDescent="0.2">
      <c r="A21" s="10" t="s">
        <v>245</v>
      </c>
      <c r="B21" s="12">
        <v>2.42</v>
      </c>
      <c r="C21" s="20">
        <f>C19</f>
        <v>2.9</v>
      </c>
      <c r="D21" s="34">
        <f>ROUNDUP((B21*C21),1)</f>
        <v>7.1</v>
      </c>
      <c r="E21" s="3"/>
      <c r="F21" s="10" t="s">
        <v>246</v>
      </c>
      <c r="G21" s="12">
        <v>21.6</v>
      </c>
      <c r="H21" s="20">
        <f>H19</f>
        <v>2.9</v>
      </c>
      <c r="I21" s="34">
        <f>ROUNDUP((G21*H21),1)</f>
        <v>62.7</v>
      </c>
    </row>
    <row r="22" spans="1:9" x14ac:dyDescent="0.2">
      <c r="A22" s="10"/>
      <c r="B22" s="12"/>
      <c r="C22" s="20"/>
      <c r="D22" s="12"/>
      <c r="E22" s="3"/>
      <c r="F22" s="10"/>
      <c r="G22" s="12"/>
      <c r="H22" s="20"/>
      <c r="I22" s="12"/>
    </row>
    <row r="23" spans="1:9" x14ac:dyDescent="0.2">
      <c r="A23" s="29" t="s">
        <v>247</v>
      </c>
      <c r="B23" s="26">
        <v>2.97</v>
      </c>
      <c r="C23" s="31">
        <f>C21</f>
        <v>2.9</v>
      </c>
      <c r="D23" s="34">
        <f>ROUNDUP((B23*C23),1)</f>
        <v>8.6999999999999993</v>
      </c>
      <c r="E23" s="3"/>
      <c r="F23" s="10" t="s">
        <v>248</v>
      </c>
      <c r="G23" s="12">
        <v>27.5</v>
      </c>
      <c r="H23" s="20">
        <f>H21</f>
        <v>2.9</v>
      </c>
      <c r="I23" s="34">
        <f>ROUNDUP((G23*H23),1)</f>
        <v>79.8</v>
      </c>
    </row>
    <row r="24" spans="1:9" x14ac:dyDescent="0.2">
      <c r="A24" s="13"/>
      <c r="B24" s="12"/>
      <c r="C24" s="20"/>
      <c r="D24" s="12"/>
      <c r="E24" s="3"/>
      <c r="F24" s="3"/>
      <c r="G24" s="3"/>
      <c r="H24" s="9"/>
      <c r="I24" s="3"/>
    </row>
    <row r="25" spans="1:9" x14ac:dyDescent="0.2">
      <c r="A25" s="10" t="s">
        <v>249</v>
      </c>
      <c r="B25" s="12">
        <v>3.38</v>
      </c>
      <c r="C25" s="20">
        <f>C23</f>
        <v>2.9</v>
      </c>
      <c r="D25" s="34">
        <f>ROUNDUP((B25*C25),1)</f>
        <v>9.9</v>
      </c>
      <c r="E25" s="3"/>
      <c r="F25" s="3"/>
      <c r="G25" s="3"/>
      <c r="H25" s="9"/>
      <c r="I25" s="3"/>
    </row>
    <row r="26" spans="1:9" ht="15.75" x14ac:dyDescent="0.25">
      <c r="A26" s="7"/>
      <c r="B26" s="12"/>
      <c r="C26" s="20"/>
      <c r="D26" s="12"/>
      <c r="E26" s="3"/>
      <c r="F26" s="3"/>
      <c r="G26" s="3"/>
      <c r="H26" s="9"/>
      <c r="I26" s="3"/>
    </row>
    <row r="27" spans="1:9" ht="15.75" x14ac:dyDescent="0.25">
      <c r="A27" s="7" t="s">
        <v>250</v>
      </c>
      <c r="B27" s="16"/>
      <c r="C27" s="39"/>
      <c r="D27" s="12"/>
      <c r="E27" s="12"/>
      <c r="F27" s="3"/>
      <c r="G27" s="3"/>
      <c r="H27" s="9"/>
      <c r="I27" s="3"/>
    </row>
    <row r="28" spans="1:9" ht="15.75" x14ac:dyDescent="0.25">
      <c r="A28" s="3" t="s">
        <v>228</v>
      </c>
      <c r="B28" s="12"/>
      <c r="C28" s="20"/>
      <c r="D28" s="7"/>
      <c r="E28" s="12"/>
      <c r="F28" s="3" t="s">
        <v>228</v>
      </c>
      <c r="G28" s="3"/>
      <c r="H28" s="9"/>
      <c r="I28" s="7"/>
    </row>
    <row r="29" spans="1:9" x14ac:dyDescent="0.2">
      <c r="A29" s="3"/>
      <c r="B29" s="3" t="s">
        <v>2</v>
      </c>
      <c r="C29" s="14" t="s">
        <v>3</v>
      </c>
      <c r="D29" s="3" t="s">
        <v>4</v>
      </c>
      <c r="E29" s="12"/>
      <c r="F29" s="3"/>
      <c r="G29" s="3" t="s">
        <v>2</v>
      </c>
      <c r="H29" s="11" t="s">
        <v>3</v>
      </c>
      <c r="I29" s="3" t="s">
        <v>4</v>
      </c>
    </row>
    <row r="30" spans="1:9" x14ac:dyDescent="0.2">
      <c r="A30" s="10" t="s">
        <v>251</v>
      </c>
      <c r="B30" s="12">
        <v>1.1100000000000001</v>
      </c>
      <c r="C30" s="20">
        <v>3.2</v>
      </c>
      <c r="D30" s="34">
        <f>ROUNDUP((B30*C30),1)</f>
        <v>3.6</v>
      </c>
      <c r="E30" s="3"/>
      <c r="F30" s="10" t="s">
        <v>252</v>
      </c>
      <c r="G30" s="12">
        <v>3.76</v>
      </c>
      <c r="H30" s="20">
        <f>C36</f>
        <v>2.9</v>
      </c>
      <c r="I30" s="34">
        <f>ROUNDUP((G30*H30),1)</f>
        <v>11</v>
      </c>
    </row>
    <row r="31" spans="1:9" x14ac:dyDescent="0.2">
      <c r="A31" s="10"/>
      <c r="B31" s="12"/>
      <c r="C31" s="20"/>
      <c r="D31" s="12"/>
      <c r="E31" s="3"/>
      <c r="F31" s="10"/>
      <c r="G31" s="12"/>
      <c r="H31" s="20"/>
      <c r="I31" s="12"/>
    </row>
    <row r="32" spans="1:9" x14ac:dyDescent="0.2">
      <c r="A32" s="10" t="s">
        <v>253</v>
      </c>
      <c r="B32" s="12">
        <v>1.77</v>
      </c>
      <c r="C32" s="20">
        <f>H23</f>
        <v>2.9</v>
      </c>
      <c r="D32" s="34">
        <f>ROUNDUP((B32*C32),1)</f>
        <v>5.1999999999999993</v>
      </c>
      <c r="E32" s="3"/>
      <c r="F32" s="10" t="s">
        <v>254</v>
      </c>
      <c r="G32" s="12">
        <v>6.85</v>
      </c>
      <c r="H32" s="20">
        <f>H30</f>
        <v>2.9</v>
      </c>
      <c r="I32" s="34">
        <f>ROUNDUP((G32*H32),1)</f>
        <v>19.900000000000002</v>
      </c>
    </row>
    <row r="33" spans="1:9" x14ac:dyDescent="0.2">
      <c r="A33" s="10"/>
      <c r="B33" s="12"/>
      <c r="C33" s="20"/>
      <c r="D33" s="12"/>
      <c r="E33" s="3"/>
      <c r="F33" s="10"/>
      <c r="G33" s="12"/>
      <c r="H33" s="20"/>
      <c r="I33" s="12"/>
    </row>
    <row r="34" spans="1:9" x14ac:dyDescent="0.2">
      <c r="A34" s="10" t="s">
        <v>255</v>
      </c>
      <c r="B34" s="12">
        <v>2.77</v>
      </c>
      <c r="C34" s="20">
        <f>C32</f>
        <v>2.9</v>
      </c>
      <c r="D34" s="34">
        <f>ROUNDUP((B34*C34),1)</f>
        <v>8.1</v>
      </c>
      <c r="E34" s="3"/>
      <c r="F34" s="10" t="s">
        <v>256</v>
      </c>
      <c r="G34" s="12">
        <v>12.2</v>
      </c>
      <c r="H34" s="20">
        <f>H32</f>
        <v>2.9</v>
      </c>
      <c r="I34" s="34">
        <f>ROUNDUP((G34*H34),1)</f>
        <v>35.4</v>
      </c>
    </row>
    <row r="35" spans="1:9" x14ac:dyDescent="0.2">
      <c r="A35" s="10"/>
      <c r="B35" s="12"/>
      <c r="C35" s="20"/>
      <c r="D35" s="12"/>
      <c r="E35" s="3"/>
      <c r="F35" s="12"/>
      <c r="G35" s="3"/>
      <c r="H35" s="20"/>
      <c r="I35" s="3"/>
    </row>
    <row r="36" spans="1:9" x14ac:dyDescent="0.2">
      <c r="A36" s="10" t="s">
        <v>257</v>
      </c>
      <c r="B36" s="12">
        <v>2.96</v>
      </c>
      <c r="C36" s="20">
        <f>C34</f>
        <v>2.9</v>
      </c>
      <c r="D36" s="34">
        <f>ROUNDUP((B36*C36),1)</f>
        <v>8.6</v>
      </c>
      <c r="E36" s="12"/>
      <c r="F36" s="3"/>
      <c r="G36" s="3"/>
      <c r="H36" s="9"/>
      <c r="I36" s="3"/>
    </row>
    <row r="37" spans="1:9" x14ac:dyDescent="0.2">
      <c r="A37" s="3"/>
      <c r="B37" s="3"/>
      <c r="C37" s="9"/>
      <c r="D37" s="3"/>
      <c r="E37" s="3"/>
      <c r="F37" s="3"/>
      <c r="G37" s="3"/>
      <c r="H37" s="9"/>
      <c r="I37" s="3"/>
    </row>
    <row r="38" spans="1:9" ht="15.75" x14ac:dyDescent="0.25">
      <c r="A38" s="7" t="s">
        <v>258</v>
      </c>
      <c r="B38" s="16"/>
      <c r="C38" s="20"/>
      <c r="D38" s="12"/>
      <c r="E38" s="12"/>
      <c r="F38" s="3"/>
      <c r="G38" s="3"/>
      <c r="H38" s="9"/>
      <c r="I38" s="3"/>
    </row>
    <row r="39" spans="1:9" ht="15.75" x14ac:dyDescent="0.25">
      <c r="A39" s="3" t="s">
        <v>228</v>
      </c>
      <c r="B39" s="12"/>
      <c r="C39" s="20"/>
      <c r="D39" s="7"/>
      <c r="E39" s="12"/>
      <c r="F39" s="3"/>
      <c r="G39" s="3"/>
      <c r="H39" s="9"/>
      <c r="I39" s="7"/>
    </row>
    <row r="40" spans="1:9" x14ac:dyDescent="0.2">
      <c r="A40" s="3"/>
      <c r="B40" s="3" t="s">
        <v>2</v>
      </c>
      <c r="C40" s="14" t="s">
        <v>3</v>
      </c>
      <c r="D40" s="3" t="s">
        <v>4</v>
      </c>
      <c r="E40" s="12"/>
      <c r="F40" s="3"/>
      <c r="G40" s="3" t="s">
        <v>2</v>
      </c>
      <c r="H40" s="11" t="s">
        <v>3</v>
      </c>
      <c r="I40" s="3" t="s">
        <v>4</v>
      </c>
    </row>
    <row r="41" spans="1:9" x14ac:dyDescent="0.2">
      <c r="A41" s="10" t="s">
        <v>259</v>
      </c>
      <c r="B41" s="12">
        <v>1.48</v>
      </c>
      <c r="C41" s="20" t="s">
        <v>260</v>
      </c>
      <c r="D41" s="34">
        <f>ROUNDUP((B41*C41),1)</f>
        <v>6.3</v>
      </c>
      <c r="E41" s="12"/>
      <c r="F41" s="10" t="s">
        <v>261</v>
      </c>
      <c r="G41" s="12">
        <v>4.03</v>
      </c>
      <c r="H41" s="20" t="s">
        <v>260</v>
      </c>
      <c r="I41" s="34">
        <f>ROUNDUP((G41*H41),1)</f>
        <v>17</v>
      </c>
    </row>
    <row r="42" spans="1:9" x14ac:dyDescent="0.2">
      <c r="A42" s="10"/>
      <c r="B42" s="12"/>
      <c r="C42" s="20"/>
      <c r="D42" s="12"/>
      <c r="E42" s="12"/>
      <c r="F42" s="10"/>
      <c r="G42" s="12"/>
      <c r="H42" s="20"/>
      <c r="I42" s="12"/>
    </row>
    <row r="43" spans="1:9" x14ac:dyDescent="0.2">
      <c r="A43" s="10" t="s">
        <v>262</v>
      </c>
      <c r="B43" s="12">
        <v>2.59</v>
      </c>
      <c r="C43" s="20" t="s">
        <v>260</v>
      </c>
      <c r="D43" s="34">
        <f>ROUNDUP((B43*C43),1)</f>
        <v>10.9</v>
      </c>
      <c r="E43" s="12"/>
      <c r="F43" s="10" t="s">
        <v>263</v>
      </c>
      <c r="G43" s="12">
        <v>5.8</v>
      </c>
      <c r="H43" s="20" t="s">
        <v>260</v>
      </c>
      <c r="I43" s="34">
        <f>ROUNDUP((G43*H43),1)</f>
        <v>24.400000000000002</v>
      </c>
    </row>
  </sheetData>
  <phoneticPr fontId="5" type="noConversion"/>
  <printOptions gridLines="1"/>
  <pageMargins left="0.78740157499999996" right="0.78740157499999996" top="0.984251969" bottom="0.984251969" header="0.4921259845" footer="0.49212598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B8CF3-34DF-4821-A516-84D51475F82E}">
  <sheetPr>
    <pageSetUpPr fitToPage="1"/>
  </sheetPr>
  <dimension ref="A1:E39"/>
  <sheetViews>
    <sheetView tabSelected="1" workbookViewId="0">
      <selection activeCell="J18" sqref="J18"/>
    </sheetView>
  </sheetViews>
  <sheetFormatPr baseColWidth="10" defaultColWidth="11.5546875" defaultRowHeight="15" x14ac:dyDescent="0.2"/>
  <cols>
    <col min="1" max="2" width="11.109375" customWidth="1"/>
    <col min="3" max="3" width="11.109375" style="32" customWidth="1"/>
    <col min="4" max="4" width="11.109375" customWidth="1"/>
  </cols>
  <sheetData>
    <row r="1" spans="1:5" ht="15.75" x14ac:dyDescent="0.25">
      <c r="A1" s="7" t="s">
        <v>264</v>
      </c>
      <c r="B1" s="7"/>
      <c r="C1" s="27"/>
      <c r="D1" s="3"/>
      <c r="E1" s="36" t="s">
        <v>287</v>
      </c>
    </row>
    <row r="2" spans="1:5" ht="15.75" x14ac:dyDescent="0.25">
      <c r="A2" s="3" t="s">
        <v>265</v>
      </c>
      <c r="B2" s="12"/>
      <c r="C2" s="9"/>
      <c r="D2" s="16"/>
    </row>
    <row r="3" spans="1:5" x14ac:dyDescent="0.2">
      <c r="A3" s="3"/>
      <c r="B3" s="12" t="s">
        <v>2</v>
      </c>
      <c r="C3" s="11" t="s">
        <v>3</v>
      </c>
      <c r="D3" s="11" t="s">
        <v>4</v>
      </c>
    </row>
    <row r="4" spans="1:5" x14ac:dyDescent="0.2">
      <c r="A4" s="3" t="s">
        <v>266</v>
      </c>
      <c r="B4" s="12">
        <v>2.9</v>
      </c>
      <c r="C4" s="20">
        <v>2.9</v>
      </c>
      <c r="D4" s="34">
        <f>ROUNDUP((B4*C4),1)</f>
        <v>8.5</v>
      </c>
    </row>
    <row r="5" spans="1:5" x14ac:dyDescent="0.2">
      <c r="A5" s="3"/>
      <c r="B5" s="12"/>
      <c r="C5" s="20"/>
      <c r="D5" s="12"/>
    </row>
    <row r="6" spans="1:5" x14ac:dyDescent="0.2">
      <c r="A6" s="3" t="s">
        <v>267</v>
      </c>
      <c r="B6" s="12">
        <v>4.9000000000000004</v>
      </c>
      <c r="C6" s="20">
        <f>C4</f>
        <v>2.9</v>
      </c>
      <c r="D6" s="34">
        <f>ROUNDUP((B6*C6),1)</f>
        <v>14.299999999999999</v>
      </c>
    </row>
    <row r="7" spans="1:5" x14ac:dyDescent="0.2">
      <c r="A7" s="3"/>
      <c r="B7" s="12"/>
      <c r="C7" s="20"/>
      <c r="D7" s="12"/>
    </row>
    <row r="8" spans="1:5" x14ac:dyDescent="0.2">
      <c r="A8" s="3" t="s">
        <v>268</v>
      </c>
      <c r="B8" s="12">
        <v>3.9</v>
      </c>
      <c r="C8" s="20">
        <f>C6</f>
        <v>2.9</v>
      </c>
      <c r="D8" s="34">
        <f>ROUNDUP((B8*C8),1)</f>
        <v>11.4</v>
      </c>
    </row>
    <row r="9" spans="1:5" x14ac:dyDescent="0.2">
      <c r="A9" s="3"/>
      <c r="B9" s="12"/>
      <c r="C9" s="20"/>
      <c r="D9" s="12"/>
    </row>
    <row r="10" spans="1:5" x14ac:dyDescent="0.2">
      <c r="A10" s="3" t="s">
        <v>269</v>
      </c>
      <c r="B10" s="12">
        <v>5.6</v>
      </c>
      <c r="C10" s="20">
        <f>C8</f>
        <v>2.9</v>
      </c>
      <c r="D10" s="34">
        <f>ROUNDUP((B10*C10),1)</f>
        <v>16.3</v>
      </c>
    </row>
    <row r="11" spans="1:5" x14ac:dyDescent="0.2">
      <c r="A11" s="3"/>
      <c r="B11" s="12"/>
      <c r="C11" s="20"/>
      <c r="D11" s="12"/>
    </row>
    <row r="12" spans="1:5" x14ac:dyDescent="0.2">
      <c r="A12" s="3" t="s">
        <v>270</v>
      </c>
      <c r="B12" s="12">
        <v>5.0999999999999996</v>
      </c>
      <c r="C12" s="20">
        <f>C10</f>
        <v>2.9</v>
      </c>
      <c r="D12" s="34">
        <f>ROUNDUP((B12*C12),1)</f>
        <v>14.799999999999999</v>
      </c>
    </row>
    <row r="13" spans="1:5" x14ac:dyDescent="0.2">
      <c r="A13" s="3"/>
      <c r="B13" s="12"/>
      <c r="C13" s="20"/>
      <c r="D13" s="12"/>
    </row>
    <row r="14" spans="1:5" x14ac:dyDescent="0.2">
      <c r="A14" s="3" t="s">
        <v>271</v>
      </c>
      <c r="B14" s="12">
        <v>7.1</v>
      </c>
      <c r="C14" s="20">
        <f>C12</f>
        <v>2.9</v>
      </c>
      <c r="D14" s="34">
        <f>ROUNDUP((B14*C14),1)</f>
        <v>20.6</v>
      </c>
    </row>
    <row r="15" spans="1:5" x14ac:dyDescent="0.2">
      <c r="A15" s="3"/>
      <c r="B15" s="12"/>
      <c r="C15" s="20"/>
      <c r="D15" s="12"/>
    </row>
    <row r="16" spans="1:5" ht="15.75" x14ac:dyDescent="0.25">
      <c r="A16" s="7" t="s">
        <v>272</v>
      </c>
      <c r="B16" s="12"/>
      <c r="C16" s="27"/>
      <c r="D16" s="12"/>
    </row>
    <row r="17" spans="1:4" ht="15.75" x14ac:dyDescent="0.25">
      <c r="A17" s="3" t="s">
        <v>228</v>
      </c>
      <c r="B17" s="12"/>
      <c r="C17" s="20"/>
      <c r="D17" s="16"/>
    </row>
    <row r="18" spans="1:4" x14ac:dyDescent="0.2">
      <c r="A18" s="3"/>
      <c r="B18" s="12" t="s">
        <v>2</v>
      </c>
      <c r="C18" s="14" t="s">
        <v>3</v>
      </c>
      <c r="D18" s="11" t="s">
        <v>4</v>
      </c>
    </row>
    <row r="19" spans="1:4" x14ac:dyDescent="0.2">
      <c r="A19" s="3" t="s">
        <v>231</v>
      </c>
      <c r="B19" s="12">
        <v>0.88</v>
      </c>
      <c r="C19" s="20">
        <v>3.2</v>
      </c>
      <c r="D19" s="34">
        <f>ROUNDUP((B19*C19),1)</f>
        <v>2.9</v>
      </c>
    </row>
    <row r="20" spans="1:4" x14ac:dyDescent="0.2">
      <c r="A20" s="3"/>
      <c r="B20" s="12"/>
      <c r="C20" s="20"/>
      <c r="D20" s="12"/>
    </row>
    <row r="21" spans="1:4" x14ac:dyDescent="0.2">
      <c r="A21" s="3" t="s">
        <v>273</v>
      </c>
      <c r="B21" s="12">
        <v>1.3</v>
      </c>
      <c r="C21" s="20">
        <f>C14</f>
        <v>2.9</v>
      </c>
      <c r="D21" s="34">
        <f>ROUNDUP((B21*C21),1)</f>
        <v>3.8000000000000003</v>
      </c>
    </row>
    <row r="22" spans="1:4" x14ac:dyDescent="0.2">
      <c r="A22" s="3"/>
      <c r="B22" s="12"/>
      <c r="C22" s="20"/>
      <c r="D22" s="12"/>
    </row>
    <row r="23" spans="1:4" x14ac:dyDescent="0.2">
      <c r="A23" s="3" t="s">
        <v>239</v>
      </c>
      <c r="B23" s="12">
        <v>1.77</v>
      </c>
      <c r="C23" s="20">
        <f>C21</f>
        <v>2.9</v>
      </c>
      <c r="D23" s="34">
        <f>ROUNDUP((B23*C23),1)</f>
        <v>5.1999999999999993</v>
      </c>
    </row>
    <row r="24" spans="1:4" x14ac:dyDescent="0.2">
      <c r="A24" s="3"/>
      <c r="B24" s="12"/>
      <c r="C24" s="20"/>
      <c r="D24" s="12"/>
    </row>
    <row r="25" spans="1:4" x14ac:dyDescent="0.2">
      <c r="A25" s="3" t="s">
        <v>274</v>
      </c>
      <c r="B25" s="12">
        <v>2.33</v>
      </c>
      <c r="C25" s="20">
        <f>C23</f>
        <v>2.9</v>
      </c>
      <c r="D25" s="34">
        <f>ROUNDUP((B25*C25),1)</f>
        <v>6.8</v>
      </c>
    </row>
    <row r="26" spans="1:4" x14ac:dyDescent="0.2">
      <c r="A26" s="3"/>
      <c r="B26" s="12"/>
      <c r="C26" s="20"/>
      <c r="D26" s="12"/>
    </row>
    <row r="27" spans="1:4" x14ac:dyDescent="0.2">
      <c r="A27" s="3" t="s">
        <v>247</v>
      </c>
      <c r="B27" s="12">
        <v>2.96</v>
      </c>
      <c r="C27" s="20">
        <f>C25</f>
        <v>2.9</v>
      </c>
      <c r="D27" s="34">
        <f>ROUNDUP((B27*C27),1)</f>
        <v>8.6</v>
      </c>
    </row>
    <row r="28" spans="1:4" x14ac:dyDescent="0.2">
      <c r="A28" s="3"/>
      <c r="B28" s="12"/>
      <c r="C28" s="20"/>
      <c r="D28" s="12"/>
    </row>
    <row r="29" spans="1:4" x14ac:dyDescent="0.2">
      <c r="A29" s="3" t="s">
        <v>275</v>
      </c>
      <c r="B29" s="12">
        <v>4.4400000000000004</v>
      </c>
      <c r="C29" s="20">
        <f>C27</f>
        <v>2.9</v>
      </c>
      <c r="D29" s="34">
        <f>ROUNDUP((B29*C29),1)</f>
        <v>12.9</v>
      </c>
    </row>
    <row r="30" spans="1:4" x14ac:dyDescent="0.2">
      <c r="A30" s="3"/>
      <c r="B30" s="12"/>
      <c r="C30" s="20"/>
      <c r="D30" s="12"/>
    </row>
    <row r="31" spans="1:4" x14ac:dyDescent="0.2">
      <c r="A31" s="3" t="s">
        <v>276</v>
      </c>
      <c r="B31" s="12">
        <v>10.7</v>
      </c>
      <c r="C31" s="20">
        <f>C29</f>
        <v>2.9</v>
      </c>
      <c r="D31" s="34">
        <f>ROUNDUP((B31*C31),1)</f>
        <v>31.1</v>
      </c>
    </row>
    <row r="32" spans="1:4" x14ac:dyDescent="0.2">
      <c r="A32" s="3"/>
      <c r="B32" s="12"/>
      <c r="C32" s="20"/>
      <c r="D32" s="12"/>
    </row>
    <row r="33" spans="1:4" ht="15.75" x14ac:dyDescent="0.25">
      <c r="A33" s="7" t="s">
        <v>277</v>
      </c>
      <c r="B33" s="12"/>
      <c r="C33" s="27"/>
      <c r="D33" s="12"/>
    </row>
    <row r="34" spans="1:4" ht="15.75" x14ac:dyDescent="0.25">
      <c r="A34" s="3" t="s">
        <v>265</v>
      </c>
      <c r="B34" s="12"/>
      <c r="C34" s="20"/>
      <c r="D34" s="16"/>
    </row>
    <row r="35" spans="1:4" x14ac:dyDescent="0.2">
      <c r="A35" s="3"/>
      <c r="B35" s="12" t="s">
        <v>2</v>
      </c>
      <c r="C35" s="14" t="s">
        <v>3</v>
      </c>
      <c r="D35" s="11" t="s">
        <v>4</v>
      </c>
    </row>
    <row r="36" spans="1:4" x14ac:dyDescent="0.2">
      <c r="A36" s="3" t="s">
        <v>278</v>
      </c>
      <c r="B36" s="12">
        <v>5.94</v>
      </c>
      <c r="C36" s="20">
        <v>4.5</v>
      </c>
      <c r="D36" s="34">
        <f>ROUNDUP((B36*C36),1)</f>
        <v>26.8</v>
      </c>
    </row>
    <row r="37" spans="1:4" x14ac:dyDescent="0.2">
      <c r="A37" s="3"/>
      <c r="B37" s="12"/>
      <c r="C37" s="20"/>
      <c r="D37" s="12"/>
    </row>
    <row r="38" spans="1:4" x14ac:dyDescent="0.2">
      <c r="A38" s="3" t="s">
        <v>279</v>
      </c>
      <c r="B38" s="12">
        <v>7.6</v>
      </c>
      <c r="C38" s="20">
        <v>4.5</v>
      </c>
      <c r="D38" s="34">
        <f>ROUNDUP((B38*C38),1)</f>
        <v>34.200000000000003</v>
      </c>
    </row>
    <row r="39" spans="1:4" x14ac:dyDescent="0.2">
      <c r="A39" s="3"/>
      <c r="B39" s="12"/>
      <c r="C39" s="20"/>
      <c r="D39" s="12"/>
    </row>
  </sheetData>
  <phoneticPr fontId="5" type="noConversion"/>
  <printOptions gridLines="1"/>
  <pageMargins left="0.78740157480314965" right="0.39370078740157483" top="0.98425196850393704" bottom="0.78740157480314965" header="0.51181102362204722" footer="0.51181102362204722"/>
  <pageSetup paperSize="9" scale="95" orientation="portrait" horizontalDpi="180" verticalDpi="180" r:id="rId1"/>
  <headerFooter alignWithMargins="0">
    <oddHeader>&amp;A</oddHeader>
    <oddFooter>Seite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684F3-DEB2-46FF-8BF3-503F195D409F}">
  <sheetPr>
    <pageSetUpPr fitToPage="1"/>
  </sheetPr>
  <dimension ref="A1:J51"/>
  <sheetViews>
    <sheetView workbookViewId="0">
      <selection activeCell="O18" sqref="O18"/>
    </sheetView>
  </sheetViews>
  <sheetFormatPr baseColWidth="10" defaultColWidth="11.5546875" defaultRowHeight="15" x14ac:dyDescent="0.2"/>
  <cols>
    <col min="1" max="1" width="11.109375" customWidth="1"/>
    <col min="2" max="2" width="11.109375" style="8" customWidth="1"/>
    <col min="3" max="4" width="11.109375" customWidth="1"/>
    <col min="5" max="5" width="1" customWidth="1"/>
    <col min="6" max="9" width="11.109375" customWidth="1"/>
  </cols>
  <sheetData>
    <row r="1" spans="1:10" ht="15.75" x14ac:dyDescent="0.25">
      <c r="A1" s="7" t="s">
        <v>280</v>
      </c>
      <c r="B1" s="16"/>
      <c r="C1" s="3"/>
      <c r="D1" s="16"/>
      <c r="E1" s="7"/>
      <c r="F1" s="3"/>
      <c r="G1" s="7"/>
      <c r="H1" s="3"/>
      <c r="I1" s="16"/>
      <c r="J1" s="36" t="s">
        <v>288</v>
      </c>
    </row>
    <row r="2" spans="1:10" x14ac:dyDescent="0.2">
      <c r="A2" s="3" t="s">
        <v>228</v>
      </c>
      <c r="B2" s="12" t="s">
        <v>2</v>
      </c>
      <c r="C2" s="3" t="s">
        <v>3</v>
      </c>
      <c r="D2" s="3" t="s">
        <v>4</v>
      </c>
      <c r="E2" s="3"/>
      <c r="F2" s="3" t="str">
        <f>A2</f>
        <v>Dimension</v>
      </c>
      <c r="G2" s="12" t="str">
        <f>B2</f>
        <v>Gewicht</v>
      </c>
      <c r="H2" s="3" t="str">
        <f>C2</f>
        <v>Preis/kg</v>
      </c>
      <c r="I2" s="3" t="s">
        <v>4</v>
      </c>
    </row>
    <row r="3" spans="1:10" x14ac:dyDescent="0.2">
      <c r="A3" s="10" t="s">
        <v>281</v>
      </c>
      <c r="B3" s="12">
        <v>1.18</v>
      </c>
      <c r="C3" s="12">
        <v>6</v>
      </c>
      <c r="D3" s="34">
        <f t="shared" ref="D3:D29" si="0">ROUNDUP((B3*C3),1)</f>
        <v>7.1</v>
      </c>
      <c r="E3" s="12"/>
      <c r="F3" s="10" t="s">
        <v>103</v>
      </c>
      <c r="G3" s="12">
        <v>3.77</v>
      </c>
      <c r="H3" s="12">
        <f>C29</f>
        <v>6</v>
      </c>
      <c r="I3" s="34">
        <f>ROUNDUP((G3*H3),1)</f>
        <v>22.700000000000003</v>
      </c>
    </row>
    <row r="4" spans="1:10" x14ac:dyDescent="0.2">
      <c r="A4" s="10"/>
      <c r="B4" s="12"/>
      <c r="C4" s="12"/>
      <c r="D4" s="12"/>
      <c r="E4" s="12"/>
      <c r="F4" s="10"/>
      <c r="G4" s="12"/>
      <c r="H4" s="12"/>
      <c r="I4" s="12"/>
    </row>
    <row r="5" spans="1:10" x14ac:dyDescent="0.2">
      <c r="A5" s="10" t="s">
        <v>82</v>
      </c>
      <c r="B5" s="12">
        <v>0.94</v>
      </c>
      <c r="C5" s="12">
        <f>C3</f>
        <v>6</v>
      </c>
      <c r="D5" s="34">
        <f t="shared" si="0"/>
        <v>5.6999999999999993</v>
      </c>
      <c r="E5" s="12"/>
      <c r="F5" s="10" t="s">
        <v>105</v>
      </c>
      <c r="G5" s="12">
        <v>4.71</v>
      </c>
      <c r="H5" s="12">
        <f>H3</f>
        <v>6</v>
      </c>
      <c r="I5" s="34">
        <f>ROUNDUP((G5*H5),1)</f>
        <v>28.3</v>
      </c>
    </row>
    <row r="6" spans="1:10" x14ac:dyDescent="0.2">
      <c r="A6" s="10"/>
      <c r="B6" s="12"/>
      <c r="C6" s="12"/>
      <c r="D6" s="12"/>
      <c r="E6" s="12"/>
      <c r="F6" s="10"/>
      <c r="I6" s="3"/>
    </row>
    <row r="7" spans="1:10" x14ac:dyDescent="0.2">
      <c r="A7" s="10" t="s">
        <v>86</v>
      </c>
      <c r="B7" s="12">
        <v>1.57</v>
      </c>
      <c r="C7" s="12">
        <f>C5</f>
        <v>6</v>
      </c>
      <c r="D7" s="34">
        <f t="shared" si="0"/>
        <v>9.5</v>
      </c>
      <c r="E7" s="12"/>
      <c r="F7" s="10" t="s">
        <v>107</v>
      </c>
      <c r="G7" s="12">
        <v>5.65</v>
      </c>
      <c r="H7" s="12">
        <f>H5</f>
        <v>6</v>
      </c>
      <c r="I7" s="34">
        <f>ROUNDUP((G7*H7),1)</f>
        <v>33.9</v>
      </c>
    </row>
    <row r="8" spans="1:10" x14ac:dyDescent="0.2">
      <c r="A8" s="10"/>
      <c r="B8" s="12"/>
      <c r="C8" s="12"/>
      <c r="D8" s="12"/>
      <c r="E8" s="12"/>
      <c r="F8" s="10"/>
      <c r="G8" s="12"/>
      <c r="H8" s="12"/>
      <c r="I8" s="12"/>
    </row>
    <row r="9" spans="1:10" x14ac:dyDescent="0.2">
      <c r="A9" s="10" t="s">
        <v>282</v>
      </c>
      <c r="B9" s="12">
        <v>2.36</v>
      </c>
      <c r="C9" s="12">
        <f>C7</f>
        <v>6</v>
      </c>
      <c r="D9" s="34">
        <f t="shared" si="0"/>
        <v>14.2</v>
      </c>
      <c r="E9" s="12"/>
      <c r="F9" s="10" t="s">
        <v>109</v>
      </c>
      <c r="G9" s="12">
        <v>7.07</v>
      </c>
      <c r="H9" s="12">
        <f>H7</f>
        <v>6</v>
      </c>
      <c r="I9" s="34">
        <f>ROUNDUP((G9*H9),1)</f>
        <v>42.5</v>
      </c>
    </row>
    <row r="10" spans="1:10" x14ac:dyDescent="0.2">
      <c r="A10" s="10"/>
      <c r="B10" s="12"/>
      <c r="C10" s="12"/>
      <c r="D10" s="12"/>
      <c r="E10" s="12"/>
      <c r="F10" s="10"/>
      <c r="G10" s="12"/>
      <c r="H10" s="12"/>
      <c r="I10" s="12"/>
    </row>
    <row r="11" spans="1:10" x14ac:dyDescent="0.2">
      <c r="A11" s="10" t="s">
        <v>63</v>
      </c>
      <c r="B11" s="12">
        <v>1.41</v>
      </c>
      <c r="C11" s="12">
        <f>C9</f>
        <v>6</v>
      </c>
      <c r="D11" s="34">
        <f t="shared" si="0"/>
        <v>8.5</v>
      </c>
      <c r="E11" s="12"/>
      <c r="F11" s="10" t="s">
        <v>142</v>
      </c>
      <c r="G11" s="12">
        <v>5.0199999999999996</v>
      </c>
      <c r="H11" s="12">
        <f>H9</f>
        <v>6</v>
      </c>
      <c r="I11" s="34">
        <f>ROUNDUP((G11*H11),1)</f>
        <v>30.200000000000003</v>
      </c>
    </row>
    <row r="12" spans="1:10" x14ac:dyDescent="0.2">
      <c r="A12" s="10"/>
      <c r="B12" s="12"/>
      <c r="C12" s="12"/>
      <c r="D12" s="12"/>
      <c r="E12" s="12"/>
      <c r="F12" s="10"/>
      <c r="G12" s="12"/>
      <c r="H12" s="12"/>
      <c r="I12" s="12"/>
    </row>
    <row r="13" spans="1:10" x14ac:dyDescent="0.2">
      <c r="A13" s="10" t="s">
        <v>65</v>
      </c>
      <c r="B13" s="12">
        <v>1.88</v>
      </c>
      <c r="C13" s="12">
        <f>C11</f>
        <v>6</v>
      </c>
      <c r="D13" s="34">
        <f t="shared" si="0"/>
        <v>11.299999999999999</v>
      </c>
      <c r="E13" s="12"/>
      <c r="F13" s="10" t="s">
        <v>144</v>
      </c>
      <c r="G13" s="12">
        <v>6.28</v>
      </c>
      <c r="H13" s="12">
        <f>H11</f>
        <v>6</v>
      </c>
      <c r="I13" s="34">
        <f>ROUNDUP((G13*H13),1)</f>
        <v>37.700000000000003</v>
      </c>
    </row>
    <row r="14" spans="1:10" x14ac:dyDescent="0.2">
      <c r="A14" s="10"/>
      <c r="B14" s="12"/>
      <c r="C14" s="12"/>
      <c r="D14" s="12"/>
      <c r="E14" s="12"/>
      <c r="F14" s="10"/>
      <c r="G14" s="12"/>
      <c r="H14" s="12"/>
      <c r="I14" s="12"/>
    </row>
    <row r="15" spans="1:10" x14ac:dyDescent="0.2">
      <c r="A15" s="10" t="s">
        <v>67</v>
      </c>
      <c r="B15" s="12">
        <v>2.36</v>
      </c>
      <c r="C15" s="12">
        <f>C13</f>
        <v>6</v>
      </c>
      <c r="D15" s="34">
        <f t="shared" si="0"/>
        <v>14.2</v>
      </c>
      <c r="E15" s="12"/>
      <c r="F15" s="10" t="s">
        <v>148</v>
      </c>
      <c r="G15" s="12">
        <v>9.42</v>
      </c>
      <c r="H15" s="12">
        <f>H13</f>
        <v>6</v>
      </c>
      <c r="I15" s="34">
        <f>ROUNDUP((G15*H15),1)</f>
        <v>56.6</v>
      </c>
    </row>
    <row r="16" spans="1:10" x14ac:dyDescent="0.2">
      <c r="A16" s="10"/>
      <c r="B16" s="12"/>
      <c r="C16" s="12"/>
      <c r="D16" s="12"/>
      <c r="E16" s="12"/>
      <c r="F16" s="10"/>
      <c r="G16" s="12"/>
      <c r="H16" s="12"/>
      <c r="I16" s="12"/>
    </row>
    <row r="17" spans="1:9" x14ac:dyDescent="0.2">
      <c r="A17" s="10" t="s">
        <v>99</v>
      </c>
      <c r="B17" s="12">
        <v>1.88</v>
      </c>
      <c r="C17" s="12">
        <f>C15</f>
        <v>6</v>
      </c>
      <c r="D17" s="34">
        <f t="shared" si="0"/>
        <v>11.299999999999999</v>
      </c>
      <c r="E17" s="12"/>
      <c r="F17" s="10" t="s">
        <v>174</v>
      </c>
      <c r="G17" s="12">
        <v>4.71</v>
      </c>
      <c r="H17" s="12">
        <f>H15</f>
        <v>6</v>
      </c>
      <c r="I17" s="34">
        <f>ROUNDUP((G17*H17),1)</f>
        <v>28.3</v>
      </c>
    </row>
    <row r="18" spans="1:9" x14ac:dyDescent="0.2">
      <c r="A18" s="10"/>
      <c r="B18" s="12"/>
      <c r="C18" s="12"/>
      <c r="D18" s="12"/>
      <c r="E18" s="12"/>
      <c r="F18" s="10"/>
      <c r="G18" s="12"/>
      <c r="H18" s="12"/>
      <c r="I18" s="12"/>
    </row>
    <row r="19" spans="1:9" x14ac:dyDescent="0.2">
      <c r="A19" s="10" t="s">
        <v>100</v>
      </c>
      <c r="B19" s="12">
        <v>2.5099999999999998</v>
      </c>
      <c r="C19" s="12">
        <f>C17</f>
        <v>6</v>
      </c>
      <c r="D19" s="34">
        <f t="shared" si="0"/>
        <v>15.1</v>
      </c>
      <c r="E19" s="12"/>
      <c r="F19" s="10" t="s">
        <v>176</v>
      </c>
      <c r="G19" s="12">
        <v>6.28</v>
      </c>
      <c r="H19" s="12">
        <f>H17</f>
        <v>6</v>
      </c>
      <c r="I19" s="34">
        <f>ROUNDUP((G19*H19),1)</f>
        <v>37.700000000000003</v>
      </c>
    </row>
    <row r="20" spans="1:9" x14ac:dyDescent="0.2">
      <c r="A20" s="10"/>
      <c r="B20" s="12"/>
      <c r="C20" s="12"/>
      <c r="D20" s="12"/>
      <c r="E20" s="12"/>
      <c r="F20" s="10"/>
      <c r="G20" s="12"/>
      <c r="H20" s="12"/>
      <c r="I20" s="12"/>
    </row>
    <row r="21" spans="1:9" x14ac:dyDescent="0.2">
      <c r="A21" s="10" t="s">
        <v>106</v>
      </c>
      <c r="B21" s="12">
        <v>4.71</v>
      </c>
      <c r="C21" s="12">
        <f>C19</f>
        <v>6</v>
      </c>
      <c r="D21" s="34">
        <f t="shared" si="0"/>
        <v>28.3</v>
      </c>
      <c r="E21" s="12"/>
      <c r="F21" s="10" t="s">
        <v>178</v>
      </c>
      <c r="G21" s="12">
        <v>7.85</v>
      </c>
      <c r="H21" s="12">
        <f>H19</f>
        <v>6</v>
      </c>
      <c r="I21" s="34">
        <f>ROUNDUP((G21*H21),1)</f>
        <v>47.1</v>
      </c>
    </row>
    <row r="22" spans="1:9" x14ac:dyDescent="0.2">
      <c r="A22" s="10"/>
      <c r="B22" s="12"/>
      <c r="C22" s="12"/>
      <c r="D22" s="12"/>
      <c r="E22" s="12"/>
      <c r="F22" s="10"/>
      <c r="G22" s="12"/>
      <c r="H22" s="12"/>
      <c r="I22" s="12"/>
    </row>
    <row r="23" spans="1:9" x14ac:dyDescent="0.2">
      <c r="A23" s="10" t="s">
        <v>131</v>
      </c>
      <c r="B23" s="12">
        <v>2.36</v>
      </c>
      <c r="C23" s="12">
        <f>C21</f>
        <v>6</v>
      </c>
      <c r="D23" s="34">
        <f t="shared" si="0"/>
        <v>14.2</v>
      </c>
      <c r="E23" s="12"/>
      <c r="F23" s="10" t="s">
        <v>180</v>
      </c>
      <c r="G23" s="12">
        <v>9.42</v>
      </c>
      <c r="H23" s="12">
        <f>H21</f>
        <v>6</v>
      </c>
      <c r="I23" s="34">
        <f>ROUNDUP((G23*H23),1)</f>
        <v>56.6</v>
      </c>
    </row>
    <row r="24" spans="1:9" x14ac:dyDescent="0.2">
      <c r="A24" s="10"/>
      <c r="B24" s="12"/>
      <c r="C24" s="12"/>
      <c r="D24" s="12"/>
      <c r="E24" s="12"/>
      <c r="F24" s="10"/>
      <c r="G24" s="12"/>
      <c r="H24" s="12"/>
      <c r="I24" s="12"/>
    </row>
    <row r="25" spans="1:9" x14ac:dyDescent="0.2">
      <c r="A25" s="10" t="s">
        <v>133</v>
      </c>
      <c r="B25" s="12">
        <v>3.14</v>
      </c>
      <c r="C25" s="12">
        <f>C23</f>
        <v>6</v>
      </c>
      <c r="D25" s="34">
        <f t="shared" si="0"/>
        <v>18.900000000000002</v>
      </c>
      <c r="E25" s="12"/>
      <c r="F25" s="10" t="s">
        <v>182</v>
      </c>
      <c r="G25" s="12">
        <v>11.8</v>
      </c>
      <c r="H25" s="12">
        <f>H23</f>
        <v>6</v>
      </c>
      <c r="I25" s="34">
        <f>ROUNDUP((G25*H25),1)</f>
        <v>70.8</v>
      </c>
    </row>
    <row r="26" spans="1:9" x14ac:dyDescent="0.2">
      <c r="A26" s="10"/>
      <c r="B26" s="12"/>
      <c r="C26" s="12"/>
      <c r="D26" s="12"/>
      <c r="E26" s="12"/>
      <c r="F26" s="10"/>
      <c r="G26" s="12"/>
      <c r="H26" s="12"/>
      <c r="I26" s="12"/>
    </row>
    <row r="27" spans="1:9" x14ac:dyDescent="0.2">
      <c r="A27" s="10" t="s">
        <v>135</v>
      </c>
      <c r="B27" s="12">
        <v>3.93</v>
      </c>
      <c r="C27" s="12">
        <f>C25</f>
        <v>6</v>
      </c>
      <c r="D27" s="34">
        <f t="shared" si="0"/>
        <v>23.6</v>
      </c>
      <c r="E27" s="12"/>
      <c r="F27" s="10" t="s">
        <v>198</v>
      </c>
      <c r="G27" s="12">
        <v>11.3</v>
      </c>
      <c r="H27" s="12">
        <f>H25</f>
        <v>6</v>
      </c>
      <c r="I27" s="34">
        <f>ROUNDUP((G27*H27),1)</f>
        <v>67.8</v>
      </c>
    </row>
    <row r="28" spans="1:9" x14ac:dyDescent="0.2">
      <c r="A28" s="10"/>
      <c r="B28" s="12"/>
      <c r="C28" s="12"/>
      <c r="D28" s="12"/>
      <c r="E28" s="12"/>
      <c r="F28" s="10"/>
      <c r="G28" s="12"/>
      <c r="H28" s="12"/>
      <c r="I28" s="12"/>
    </row>
    <row r="29" spans="1:9" x14ac:dyDescent="0.2">
      <c r="A29" s="10" t="s">
        <v>137</v>
      </c>
      <c r="B29" s="12">
        <v>4.71</v>
      </c>
      <c r="C29" s="12">
        <f>C27</f>
        <v>6</v>
      </c>
      <c r="D29" s="34">
        <f t="shared" si="0"/>
        <v>28.3</v>
      </c>
      <c r="E29" s="12"/>
      <c r="F29" s="10" t="s">
        <v>189</v>
      </c>
      <c r="G29" s="12">
        <v>17.7</v>
      </c>
      <c r="H29" s="12">
        <f>H27</f>
        <v>6</v>
      </c>
      <c r="I29" s="34">
        <f>ROUNDUP((G29*H29),1)</f>
        <v>106.2</v>
      </c>
    </row>
    <row r="31" spans="1:9" ht="15.75" x14ac:dyDescent="0.25">
      <c r="A31" s="7" t="s">
        <v>283</v>
      </c>
      <c r="B31" s="16"/>
      <c r="C31" s="12"/>
      <c r="D31" s="16"/>
      <c r="E31" s="12"/>
      <c r="F31" s="3"/>
      <c r="G31" s="7"/>
      <c r="H31" s="3"/>
      <c r="I31" s="16"/>
    </row>
    <row r="32" spans="1:9" x14ac:dyDescent="0.2">
      <c r="A32" s="3" t="s">
        <v>228</v>
      </c>
      <c r="B32" s="12" t="s">
        <v>2</v>
      </c>
      <c r="C32" s="3" t="s">
        <v>3</v>
      </c>
      <c r="D32" s="3" t="s">
        <v>4</v>
      </c>
      <c r="E32" s="3"/>
      <c r="F32" s="3" t="str">
        <f>A32</f>
        <v>Dimension</v>
      </c>
      <c r="G32" s="12" t="str">
        <f>B32</f>
        <v>Gewicht</v>
      </c>
      <c r="H32" s="3" t="str">
        <f>C32</f>
        <v>Preis/kg</v>
      </c>
      <c r="I32" s="3" t="s">
        <v>4</v>
      </c>
    </row>
    <row r="33" spans="1:9" x14ac:dyDescent="0.2">
      <c r="A33" s="10" t="s">
        <v>8</v>
      </c>
      <c r="B33" s="12">
        <v>2.4700000000000002</v>
      </c>
      <c r="C33" s="12">
        <v>6</v>
      </c>
      <c r="D33" s="34">
        <f>ROUNDUP((B33*C33),1)</f>
        <v>14.9</v>
      </c>
      <c r="E33" s="12"/>
      <c r="F33" s="10" t="s">
        <v>12</v>
      </c>
      <c r="G33" s="12">
        <v>5.55</v>
      </c>
      <c r="H33" s="12">
        <f>C43</f>
        <v>6</v>
      </c>
      <c r="I33" s="34">
        <f>ROUNDUP((G33*H33),1)</f>
        <v>33.299999999999997</v>
      </c>
    </row>
    <row r="34" spans="1:9" x14ac:dyDescent="0.2">
      <c r="A34" s="10"/>
      <c r="B34" s="12"/>
      <c r="C34" s="12"/>
      <c r="D34" s="12"/>
      <c r="E34" s="12"/>
      <c r="F34" s="10"/>
      <c r="G34" s="12"/>
      <c r="H34" s="12"/>
      <c r="I34" s="12"/>
    </row>
    <row r="35" spans="1:9" x14ac:dyDescent="0.2">
      <c r="A35" s="10" t="s">
        <v>9</v>
      </c>
      <c r="B35" s="12">
        <v>2.98</v>
      </c>
      <c r="C35" s="12">
        <f>C33</f>
        <v>6</v>
      </c>
      <c r="D35" s="34">
        <f>ROUNDUP((B35*C35),1)</f>
        <v>17.900000000000002</v>
      </c>
      <c r="E35" s="12"/>
      <c r="F35" s="10" t="s">
        <v>284</v>
      </c>
      <c r="G35" s="12">
        <v>6.31</v>
      </c>
      <c r="H35" s="12">
        <f>H33</f>
        <v>6</v>
      </c>
      <c r="I35" s="34">
        <f>ROUNDUP((G35*H35),1)</f>
        <v>37.9</v>
      </c>
    </row>
    <row r="36" spans="1:9" x14ac:dyDescent="0.2">
      <c r="A36" s="10"/>
      <c r="B36" s="12"/>
      <c r="C36" s="12"/>
      <c r="D36" s="12"/>
      <c r="E36" s="12"/>
      <c r="F36" s="10"/>
      <c r="G36" s="12"/>
      <c r="H36" s="12"/>
      <c r="I36" s="12"/>
    </row>
    <row r="37" spans="1:9" x14ac:dyDescent="0.2">
      <c r="A37" s="10" t="s">
        <v>10</v>
      </c>
      <c r="B37" s="12">
        <v>3.55</v>
      </c>
      <c r="C37" s="12">
        <f>C35</f>
        <v>6</v>
      </c>
      <c r="D37" s="34">
        <f>ROUNDUP((B37*C37),1)</f>
        <v>21.3</v>
      </c>
      <c r="E37" s="12"/>
      <c r="F37" s="10" t="s">
        <v>13</v>
      </c>
      <c r="G37" s="12">
        <v>7.55</v>
      </c>
      <c r="H37" s="12">
        <f>H35</f>
        <v>6</v>
      </c>
      <c r="I37" s="34">
        <f>ROUNDUP((G37*H37),1)</f>
        <v>45.3</v>
      </c>
    </row>
    <row r="38" spans="1:9" x14ac:dyDescent="0.2">
      <c r="A38" s="10"/>
      <c r="B38" s="12"/>
      <c r="C38" s="12"/>
      <c r="D38" s="12"/>
      <c r="E38" s="12"/>
      <c r="F38" s="10"/>
      <c r="G38" s="12"/>
      <c r="H38" s="12"/>
      <c r="I38" s="12"/>
    </row>
    <row r="39" spans="1:9" x14ac:dyDescent="0.2">
      <c r="A39" s="10" t="s">
        <v>11</v>
      </c>
      <c r="B39" s="12">
        <v>3.85</v>
      </c>
      <c r="C39" s="12">
        <f>C37</f>
        <v>6</v>
      </c>
      <c r="D39" s="34">
        <f>ROUNDUP((B39*C39),1)</f>
        <v>23.1</v>
      </c>
      <c r="E39" s="12"/>
      <c r="F39" s="10" t="s">
        <v>14</v>
      </c>
      <c r="G39" s="12">
        <v>9.86</v>
      </c>
      <c r="H39" s="12">
        <f>H37</f>
        <v>6</v>
      </c>
      <c r="I39" s="34">
        <f>ROUNDUP((G39*H39),1)</f>
        <v>59.2</v>
      </c>
    </row>
    <row r="40" spans="1:9" x14ac:dyDescent="0.2">
      <c r="A40" s="10"/>
      <c r="B40" s="12"/>
      <c r="C40" s="12"/>
      <c r="D40" s="12"/>
      <c r="E40" s="12"/>
      <c r="F40" s="10"/>
      <c r="G40" s="12"/>
      <c r="H40" s="12"/>
      <c r="I40" s="12"/>
    </row>
    <row r="41" spans="1:9" x14ac:dyDescent="0.2">
      <c r="A41" s="10" t="s">
        <v>29</v>
      </c>
      <c r="B41" s="12">
        <v>4.17</v>
      </c>
      <c r="C41" s="12">
        <f>C39</f>
        <v>6</v>
      </c>
      <c r="D41" s="34">
        <f>ROUNDUP((B41*C41),1)</f>
        <v>25.1</v>
      </c>
      <c r="E41" s="12"/>
      <c r="F41" s="10" t="s">
        <v>18</v>
      </c>
      <c r="G41" s="12">
        <v>15.4</v>
      </c>
      <c r="H41" s="12">
        <f>H39</f>
        <v>6</v>
      </c>
      <c r="I41" s="34">
        <f>ROUNDUP((G41*H41),1)</f>
        <v>92.4</v>
      </c>
    </row>
    <row r="42" spans="1:9" x14ac:dyDescent="0.2">
      <c r="A42" s="10"/>
      <c r="B42" s="12"/>
      <c r="C42" s="12"/>
      <c r="D42" s="12"/>
      <c r="E42" s="12"/>
      <c r="F42" s="10"/>
      <c r="G42" s="12"/>
      <c r="H42" s="12"/>
      <c r="I42" s="12"/>
    </row>
    <row r="43" spans="1:9" x14ac:dyDescent="0.2">
      <c r="A43" s="10" t="s">
        <v>31</v>
      </c>
      <c r="B43" s="12">
        <v>4.83</v>
      </c>
      <c r="C43" s="12">
        <f>C41</f>
        <v>6</v>
      </c>
      <c r="D43" s="34">
        <f>ROUNDUP((B43*C43),1)</f>
        <v>29</v>
      </c>
      <c r="E43" s="12"/>
      <c r="F43" s="10" t="s">
        <v>19</v>
      </c>
      <c r="G43" s="12">
        <v>22.2</v>
      </c>
      <c r="H43" s="12">
        <f>H41</f>
        <v>6</v>
      </c>
      <c r="I43" s="34">
        <f>ROUNDUP((G43*H43),1)</f>
        <v>133.19999999999999</v>
      </c>
    </row>
    <row r="45" spans="1:9" ht="15.75" x14ac:dyDescent="0.25">
      <c r="A45" s="7" t="s">
        <v>285</v>
      </c>
      <c r="B45" s="16"/>
      <c r="C45" s="12"/>
      <c r="D45" s="16"/>
      <c r="E45" s="12"/>
      <c r="F45" s="7" t="s">
        <v>286</v>
      </c>
      <c r="G45" s="19"/>
      <c r="H45" s="16"/>
      <c r="I45" s="16"/>
    </row>
    <row r="46" spans="1:9" x14ac:dyDescent="0.2">
      <c r="A46" s="3" t="s">
        <v>228</v>
      </c>
      <c r="B46" s="12" t="s">
        <v>2</v>
      </c>
      <c r="C46" s="3" t="s">
        <v>3</v>
      </c>
      <c r="D46" s="3" t="s">
        <v>4</v>
      </c>
      <c r="E46" s="3"/>
      <c r="F46" s="3" t="s">
        <v>228</v>
      </c>
      <c r="G46" s="12" t="s">
        <v>2</v>
      </c>
      <c r="H46" s="3" t="s">
        <v>3</v>
      </c>
      <c r="I46" s="3" t="s">
        <v>4</v>
      </c>
    </row>
    <row r="47" spans="1:9" x14ac:dyDescent="0.2">
      <c r="A47" s="10" t="s">
        <v>29</v>
      </c>
      <c r="B47" s="12">
        <v>4.17</v>
      </c>
      <c r="C47" s="12">
        <f>H43</f>
        <v>6</v>
      </c>
      <c r="D47" s="34">
        <f>ROUNDUP((B47*C47),1)</f>
        <v>25.1</v>
      </c>
      <c r="E47" s="12"/>
      <c r="F47" s="10" t="s">
        <v>8</v>
      </c>
      <c r="G47" s="12">
        <v>3.14</v>
      </c>
      <c r="H47" s="12">
        <f>C51</f>
        <v>6</v>
      </c>
      <c r="I47" s="34">
        <f>ROUNDUP((G47*H47),1)</f>
        <v>18.900000000000002</v>
      </c>
    </row>
    <row r="48" spans="1:9" x14ac:dyDescent="0.2">
      <c r="A48" s="10"/>
      <c r="B48" s="12"/>
      <c r="C48" s="12"/>
      <c r="D48" s="12"/>
      <c r="E48" s="12"/>
      <c r="F48" s="3"/>
      <c r="G48" s="3"/>
      <c r="H48" s="3"/>
      <c r="I48" s="3"/>
    </row>
    <row r="49" spans="1:9" ht="17.100000000000001" customHeight="1" x14ac:dyDescent="0.2">
      <c r="A49" s="10" t="s">
        <v>13</v>
      </c>
      <c r="B49" s="12">
        <v>7.55</v>
      </c>
      <c r="C49" s="12">
        <f>C47</f>
        <v>6</v>
      </c>
      <c r="D49" s="34">
        <f>ROUNDUP((B49*C49),1)</f>
        <v>45.3</v>
      </c>
      <c r="E49" s="12"/>
      <c r="F49" s="3"/>
      <c r="G49" s="3"/>
      <c r="H49" s="3"/>
      <c r="I49" s="3"/>
    </row>
    <row r="50" spans="1:9" x14ac:dyDescent="0.2">
      <c r="A50" s="10"/>
      <c r="B50" s="12"/>
      <c r="C50" s="12"/>
      <c r="D50" s="12"/>
      <c r="E50" s="12"/>
      <c r="F50" s="3"/>
      <c r="G50" s="3"/>
      <c r="H50" s="3"/>
      <c r="I50" s="3"/>
    </row>
    <row r="51" spans="1:9" x14ac:dyDescent="0.2">
      <c r="A51" s="10" t="s">
        <v>14</v>
      </c>
      <c r="B51" s="12">
        <v>9.86</v>
      </c>
      <c r="C51" s="12">
        <f>C49</f>
        <v>6</v>
      </c>
      <c r="D51" s="34">
        <f>ROUNDUP((B51*C51),1)</f>
        <v>59.2</v>
      </c>
      <c r="E51" s="12"/>
      <c r="F51" s="3"/>
      <c r="G51" s="3"/>
      <c r="H51" s="3"/>
      <c r="I51" s="3"/>
    </row>
  </sheetData>
  <phoneticPr fontId="5" type="noConversion"/>
  <printOptions gridLines="1"/>
  <pageMargins left="0.59055118110236227" right="0.59055118110236227" top="0.19685039370078741" bottom="0.19685039370078741" header="0.51181102362204722" footer="0.51181102362204722"/>
  <pageSetup paperSize="9"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Rund- Vierkanteisen</vt:lpstr>
      <vt:lpstr>Bl. Welle ST52</vt:lpstr>
      <vt:lpstr>Blanke Welle ST37</vt:lpstr>
      <vt:lpstr>Flacheisen</vt:lpstr>
      <vt:lpstr>Winkeleisen</vt:lpstr>
      <vt:lpstr>U-T-Eisen</vt:lpstr>
      <vt:lpstr>Stahl CK45</vt:lpstr>
      <vt:lpstr>'Bl. Welle ST52'!Druckbereich</vt:lpstr>
      <vt:lpstr>'Blanke Welle ST37'!Druckbereich</vt:lpstr>
      <vt:lpstr>Flacheisen!Druckbereich</vt:lpstr>
      <vt:lpstr>'Rund- Vierkanteisen'!Druckbereich</vt:lpstr>
      <vt:lpstr>'Stahl CK45'!Druckbereich</vt:lpstr>
      <vt:lpstr>'U-T-Eisen'!Druckbereich</vt:lpstr>
      <vt:lpstr>Winkeleisen!Druckbereich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Eisen Roth</dc:creator>
  <cp:keywords/>
  <dc:description/>
  <cp:lastModifiedBy>Bernhard Stellner</cp:lastModifiedBy>
  <cp:revision/>
  <cp:lastPrinted>2024-07-15T15:02:20Z</cp:lastPrinted>
  <dcterms:created xsi:type="dcterms:W3CDTF">1997-07-01T13:25:39Z</dcterms:created>
  <dcterms:modified xsi:type="dcterms:W3CDTF">2025-04-02T12:11:31Z</dcterms:modified>
  <cp:category/>
  <cp:contentStatus/>
</cp:coreProperties>
</file>